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REVENUE" sheetId="1" r:id="rId1"/>
    <sheet name="EXPENSES" sheetId="2" r:id="rId2"/>
    <sheet name="JUSTIFICATION" sheetId="3" r:id="rId3"/>
    <sheet name="SALARY" sheetId="4" r:id="rId4"/>
  </sheets>
  <definedNames>
    <definedName name="_xlnm.Print_Area" localSheetId="1">'EXPENSES'!$A$1:$J$103</definedName>
    <definedName name="_xlnm.Print_Area" localSheetId="2">'JUSTIFICATION'!$A$1:$B$83</definedName>
    <definedName name="_xlnm.Print_Area" localSheetId="0">'REVENUE'!$A$1:$I$25</definedName>
    <definedName name="_xlnm.Print_Area" localSheetId="3">'SALARY'!$A$1:$K$32</definedName>
  </definedNames>
  <calcPr fullCalcOnLoad="1"/>
</workbook>
</file>

<file path=xl/comments2.xml><?xml version="1.0" encoding="utf-8"?>
<comments xmlns="http://schemas.openxmlformats.org/spreadsheetml/2006/main">
  <authors>
    <author>Sara Moon</author>
  </authors>
  <commentList>
    <comment ref="B6" authorId="0">
      <text>
        <r>
          <rPr>
            <b/>
            <sz val="8"/>
            <rFont val="Tahoma"/>
            <family val="2"/>
          </rPr>
          <t>Cell cannot be edited!</t>
        </r>
        <r>
          <rPr>
            <sz val="8"/>
            <rFont val="Tahoma"/>
            <family val="2"/>
          </rPr>
          <t xml:space="preserve">  Total from Page 7 Column D will automatically be inserted here.  </t>
        </r>
      </text>
    </comment>
    <comment ref="I6" authorId="0">
      <text>
        <r>
          <rPr>
            <b/>
            <sz val="8"/>
            <rFont val="Tahoma"/>
            <family val="2"/>
          </rPr>
          <t>Cell cannot be edited!</t>
        </r>
        <r>
          <rPr>
            <sz val="8"/>
            <rFont val="Tahoma"/>
            <family val="2"/>
          </rPr>
          <t xml:space="preserve">  Total from Page 7 Column E will automatically be inserted here.  </t>
        </r>
      </text>
    </comment>
    <comment ref="B36" authorId="0">
      <text>
        <r>
          <rPr>
            <b/>
            <sz val="8"/>
            <rFont val="Tahoma"/>
            <family val="2"/>
          </rPr>
          <t>Cell cannot be edited!</t>
        </r>
        <r>
          <rPr>
            <sz val="8"/>
            <rFont val="Tahoma"/>
            <family val="2"/>
          </rPr>
          <t xml:space="preserve">  Total from Page 7 Column 
F will automatically be inserted here.  </t>
        </r>
      </text>
    </comment>
    <comment ref="I36" authorId="0">
      <text>
        <r>
          <rPr>
            <b/>
            <sz val="8"/>
            <rFont val="Tahoma"/>
            <family val="2"/>
          </rPr>
          <t>Cell cannot be edited!</t>
        </r>
        <r>
          <rPr>
            <sz val="8"/>
            <rFont val="Tahoma"/>
            <family val="2"/>
          </rPr>
          <t xml:space="preserve">  Total from Page 7 Column 
G will automatically be inserted here.  </t>
        </r>
      </text>
    </comment>
  </commentList>
</comments>
</file>

<file path=xl/sharedStrings.xml><?xml version="1.0" encoding="utf-8"?>
<sst xmlns="http://schemas.openxmlformats.org/spreadsheetml/2006/main" count="269" uniqueCount="180">
  <si>
    <r>
      <t xml:space="preserve">                 </t>
    </r>
    <r>
      <rPr>
        <b/>
        <sz val="10"/>
        <rFont val="Arial"/>
        <family val="2"/>
      </rPr>
      <t>REVENUE SOURCES</t>
    </r>
  </si>
  <si>
    <t xml:space="preserve">    TOTAL </t>
  </si>
  <si>
    <t>2  Other Contracts this same DHS Divison/Office</t>
  </si>
  <si>
    <t>3  Contracts with other DHS Divisions (specify)___________</t>
  </si>
  <si>
    <t>4 Other State of Utah Departments</t>
  </si>
  <si>
    <t>7  Associations of Governments (specify)_______________</t>
  </si>
  <si>
    <t>8  Federal Block Grants (specify)______________________</t>
  </si>
  <si>
    <t>9  Other Federal Programs (specify)____________________</t>
  </si>
  <si>
    <t>10 Collections and Fees from clients</t>
  </si>
  <si>
    <t>11 United Way Funding</t>
  </si>
  <si>
    <t>12 Other contributions (specify)________________________</t>
  </si>
  <si>
    <t>13 Other Organizations (specify)_______________________</t>
  </si>
  <si>
    <t>14 Special Fund Raising</t>
  </si>
  <si>
    <t>15 Prior Years Excess Funds (Estimate)</t>
  </si>
  <si>
    <t>16 Miscellaneous (specify)____________________________</t>
  </si>
  <si>
    <t xml:space="preserve">     Local Units of Government:</t>
  </si>
  <si>
    <r>
      <t xml:space="preserve">17                        </t>
    </r>
    <r>
      <rPr>
        <b/>
        <sz val="10"/>
        <rFont val="Arial"/>
        <family val="2"/>
      </rPr>
      <t>TOTAL REVENUE</t>
    </r>
  </si>
  <si>
    <t>PRIOR YEAR</t>
  </si>
  <si>
    <r>
      <t xml:space="preserve"> </t>
    </r>
    <r>
      <rPr>
        <b/>
        <sz val="10"/>
        <rFont val="Arial"/>
        <family val="2"/>
      </rPr>
      <t>REVENUES</t>
    </r>
  </si>
  <si>
    <t xml:space="preserve"> REVENUES</t>
  </si>
  <si>
    <t xml:space="preserve">                                        A</t>
  </si>
  <si>
    <t xml:space="preserve">        B</t>
  </si>
  <si>
    <t xml:space="preserve">     C</t>
  </si>
  <si>
    <t xml:space="preserve">    D</t>
  </si>
  <si>
    <t xml:space="preserve">    E</t>
  </si>
  <si>
    <t xml:space="preserve">     F</t>
  </si>
  <si>
    <t xml:space="preserve">    G</t>
  </si>
  <si>
    <t xml:space="preserve">    H</t>
  </si>
  <si>
    <t xml:space="preserve">       I</t>
  </si>
  <si>
    <r>
      <t xml:space="preserve">                     </t>
    </r>
    <r>
      <rPr>
        <b/>
        <sz val="10"/>
        <rFont val="Arial"/>
        <family val="2"/>
      </rPr>
      <t>FUNCTIONAL REVENUE CENTERS</t>
    </r>
  </si>
  <si>
    <t xml:space="preserve">    Allocation of Total Revenues Into Separate Programs</t>
  </si>
  <si>
    <t xml:space="preserve"> EXPENSES</t>
  </si>
  <si>
    <t xml:space="preserve">   FUNCTIONAL EXPENSE CENTERS                                                  </t>
  </si>
  <si>
    <t xml:space="preserve">    Allocation of Total Expenses Into Separate Programs</t>
  </si>
  <si>
    <t>1  Salaries *(from salary schedule, page 7)</t>
  </si>
  <si>
    <t>11 Insurance (property/casualty, auto, professional, etc)</t>
  </si>
  <si>
    <r>
      <t xml:space="preserve">15   </t>
    </r>
    <r>
      <rPr>
        <b/>
        <sz val="10"/>
        <rFont val="Arial"/>
        <family val="2"/>
      </rPr>
      <t>CATEGORY II   TOTAL CAPITAL EXPENDITURES</t>
    </r>
  </si>
  <si>
    <r>
      <t xml:space="preserve">                           </t>
    </r>
    <r>
      <rPr>
        <b/>
        <sz val="10"/>
        <rFont val="Arial"/>
        <family val="2"/>
      </rPr>
      <t>CATEGORY II</t>
    </r>
  </si>
  <si>
    <t>CONTRACT</t>
  </si>
  <si>
    <t>EXPENSES</t>
  </si>
  <si>
    <t>5  Utilities (heat, electricity, water, garbage/sewage)</t>
  </si>
  <si>
    <t>7  Equipment/Furniture (under $5,000 per item-computer,</t>
  </si>
  <si>
    <t xml:space="preserve">      desk, table, chair, cabinet, etc.)</t>
  </si>
  <si>
    <t>8  Supplies/Maintenance (Office items, shipping, postage)</t>
  </si>
  <si>
    <r>
      <t xml:space="preserve">13 </t>
    </r>
    <r>
      <rPr>
        <b/>
        <sz val="10"/>
        <rFont val="Arial"/>
        <family val="2"/>
      </rPr>
      <t>CATEGORY I  TOTAL ADMINISTRATION EXPENSES</t>
    </r>
  </si>
  <si>
    <r>
      <t xml:space="preserve">                    </t>
    </r>
    <r>
      <rPr>
        <b/>
        <sz val="10"/>
        <rFont val="Arial"/>
        <family val="2"/>
      </rPr>
      <t>CAPITAL EXPENDITURES</t>
    </r>
  </si>
  <si>
    <t xml:space="preserve"> (Equipment costing $5,000 or more or as determined for financial</t>
  </si>
  <si>
    <t xml:space="preserve">   reporting purposes)</t>
  </si>
  <si>
    <t xml:space="preserve">                             CATEGORY I</t>
  </si>
  <si>
    <r>
      <t xml:space="preserve">                     </t>
    </r>
    <r>
      <rPr>
        <b/>
        <sz val="10"/>
        <rFont val="Arial"/>
        <family val="2"/>
      </rPr>
      <t>PROGRAM EXPENSES</t>
    </r>
  </si>
  <si>
    <t xml:space="preserve">                           CATEGORY III</t>
  </si>
  <si>
    <t xml:space="preserve"> 14  For example: vehicles, buildings, lease improvements</t>
  </si>
  <si>
    <t xml:space="preserve">        Mileage</t>
  </si>
  <si>
    <t xml:space="preserve">        Other (specify)</t>
  </si>
  <si>
    <t xml:space="preserve">         Power</t>
  </si>
  <si>
    <t xml:space="preserve">         Other (specify)</t>
  </si>
  <si>
    <r>
      <t xml:space="preserve">        </t>
    </r>
    <r>
      <rPr>
        <b/>
        <sz val="10"/>
        <rFont val="Arial"/>
        <family val="2"/>
      </rPr>
      <t>J</t>
    </r>
  </si>
  <si>
    <t xml:space="preserve">        Vehicle Lease</t>
  </si>
  <si>
    <t xml:space="preserve">        Vehicle Depreciation</t>
  </si>
  <si>
    <t xml:space="preserve">        Vehicle Repairs/Supplies</t>
  </si>
  <si>
    <t xml:space="preserve">        Rent/Lease </t>
  </si>
  <si>
    <t xml:space="preserve">        Depreciation</t>
  </si>
  <si>
    <t xml:space="preserve">        Property Taxes</t>
  </si>
  <si>
    <t xml:space="preserve">         Heat</t>
  </si>
  <si>
    <t xml:space="preserve">         Water/Sewer</t>
  </si>
  <si>
    <t xml:space="preserve">         Telephone</t>
  </si>
  <si>
    <t xml:space="preserve">         Postage/shipping</t>
  </si>
  <si>
    <t xml:space="preserve">         Rent/Lease </t>
  </si>
  <si>
    <t xml:space="preserve">         Repair/Maintenance </t>
  </si>
  <si>
    <t xml:space="preserve">         Depreciation</t>
  </si>
  <si>
    <t xml:space="preserve">        Program Services</t>
  </si>
  <si>
    <t xml:space="preserve">        Food</t>
  </si>
  <si>
    <t xml:space="preserve">        Maintenance</t>
  </si>
  <si>
    <t xml:space="preserve">        Office expenses</t>
  </si>
  <si>
    <t xml:space="preserve">         Out of Town Travel, room, meals, etc.</t>
  </si>
  <si>
    <t xml:space="preserve">         Transportation</t>
  </si>
  <si>
    <t xml:space="preserve">          Per Diem</t>
  </si>
  <si>
    <t xml:space="preserve">          Other (specify)</t>
  </si>
  <si>
    <t xml:space="preserve">         Printing/Copying </t>
  </si>
  <si>
    <t xml:space="preserve">         Books/Subscriptions</t>
  </si>
  <si>
    <t xml:space="preserve">         Licenses/Permits</t>
  </si>
  <si>
    <t xml:space="preserve">         Taxes</t>
  </si>
  <si>
    <t xml:space="preserve">         Sub-Contracts</t>
  </si>
  <si>
    <t xml:space="preserve">          Direct payments to Clients</t>
  </si>
  <si>
    <t xml:space="preserve">          Payments made in behalf of clients</t>
  </si>
  <si>
    <r>
      <t xml:space="preserve">               </t>
    </r>
    <r>
      <rPr>
        <b/>
        <sz val="10"/>
        <rFont val="Arial"/>
        <family val="2"/>
      </rPr>
      <t>ADMINISTRATION EXPENSES</t>
    </r>
  </si>
  <si>
    <t xml:space="preserve">    TOTAL</t>
  </si>
  <si>
    <t xml:space="preserve">  SALARY</t>
  </si>
  <si>
    <t xml:space="preserve"> </t>
  </si>
  <si>
    <t xml:space="preserve">   SALARY</t>
  </si>
  <si>
    <t xml:space="preserve">    ADMIN.</t>
  </si>
  <si>
    <t>This Contract</t>
  </si>
  <si>
    <t xml:space="preserve">    ADMIN</t>
  </si>
  <si>
    <r>
      <t xml:space="preserve"> </t>
    </r>
    <r>
      <rPr>
        <b/>
        <sz val="10"/>
        <rFont val="Arial"/>
        <family val="2"/>
      </rPr>
      <t>%</t>
    </r>
  </si>
  <si>
    <t xml:space="preserve"> %</t>
  </si>
  <si>
    <t xml:space="preserve">  PROGRAM</t>
  </si>
  <si>
    <r>
      <t xml:space="preserve">   </t>
    </r>
    <r>
      <rPr>
        <b/>
        <sz val="8"/>
        <rFont val="Arial"/>
        <family val="2"/>
      </rPr>
      <t>PROGRAM</t>
    </r>
  </si>
  <si>
    <r>
      <t xml:space="preserve">    </t>
    </r>
    <r>
      <rPr>
        <b/>
        <sz val="8"/>
        <rFont val="Arial"/>
        <family val="2"/>
      </rPr>
      <t>SALARY</t>
    </r>
  </si>
  <si>
    <t xml:space="preserve">        TITLE</t>
  </si>
  <si>
    <t xml:space="preserve">                        NAME</t>
  </si>
  <si>
    <t xml:space="preserve">     TOTALS</t>
  </si>
  <si>
    <t>Total to page 2</t>
  </si>
  <si>
    <t>Line 1, column B</t>
  </si>
  <si>
    <t>Line 1, column I</t>
  </si>
  <si>
    <t>Total to page 3,</t>
  </si>
  <si>
    <t xml:space="preserve">                   EXPENSE CATEGORY</t>
  </si>
  <si>
    <t xml:space="preserve"> JUSTIFICATION BASIS -- ALLOCATION PLAN  (Explain how the expenses were determined)</t>
  </si>
  <si>
    <t xml:space="preserve">Category I    Administration Expenses </t>
  </si>
  <si>
    <t xml:space="preserve">  Total administration expenses may not exceed 25% of</t>
  </si>
  <si>
    <t xml:space="preserve">  total program expenses (Category III)</t>
  </si>
  <si>
    <t>2.  Fringe Benefits</t>
  </si>
  <si>
    <t>3.  Travel/Transportation</t>
  </si>
  <si>
    <t>4.  Space Cost</t>
  </si>
  <si>
    <t>5.  Utilities</t>
  </si>
  <si>
    <t>6.  Communications</t>
  </si>
  <si>
    <t xml:space="preserve">7.  Equipment/Furniture (not capitalized or </t>
  </si>
  <si>
    <t xml:space="preserve">        depreciated)</t>
  </si>
  <si>
    <t>8.  Supplies/Maintenance</t>
  </si>
  <si>
    <t>9.  Miscellaneous</t>
  </si>
  <si>
    <t>10. Conferences/Workshops</t>
  </si>
  <si>
    <t>1.  Salaries</t>
  </si>
  <si>
    <t>Category II--Capital Expenditures</t>
  </si>
  <si>
    <t xml:space="preserve">                                             Page 6 of 7</t>
  </si>
  <si>
    <t xml:space="preserve">Category III    Program Expenses </t>
  </si>
  <si>
    <t>9  Miscellaneous</t>
  </si>
  <si>
    <t>10 Conferences/Workshops</t>
  </si>
  <si>
    <t>12 Professional Fees/Contract Services</t>
  </si>
  <si>
    <t>DHS BUDGET JUSTIFICAITON FORM</t>
  </si>
  <si>
    <t>12. Professional Fees/Contract Services</t>
  </si>
  <si>
    <t>B</t>
  </si>
  <si>
    <t>C</t>
  </si>
  <si>
    <t>D</t>
  </si>
  <si>
    <t>E</t>
  </si>
  <si>
    <t>F</t>
  </si>
  <si>
    <t>G</t>
  </si>
  <si>
    <t>H</t>
  </si>
  <si>
    <t>I</t>
  </si>
  <si>
    <t>J</t>
  </si>
  <si>
    <t>THIS</t>
  </si>
  <si>
    <t>(Projected Revenue Current Year)</t>
  </si>
  <si>
    <t>1  This Contract (Division/Office of _____________________)</t>
  </si>
  <si>
    <t>5  City (specify)_____________________________________</t>
  </si>
  <si>
    <t>6  County (specify)__________________________________</t>
  </si>
  <si>
    <t>2  Fringe Benefits (employer taxes, health insurance, etc)</t>
  </si>
  <si>
    <t>3  Travel/Transportation (vehicle mileage, etc)</t>
  </si>
  <si>
    <t>4  Space Costs (rent, mortgage, lease)</t>
  </si>
  <si>
    <t>6  Communications (telephones, postage, etc.)</t>
  </si>
  <si>
    <t>8.    SUB TOTAL  PAGE 3</t>
  </si>
  <si>
    <t>7.   Equipment/Furniture (Under $5,000)</t>
  </si>
  <si>
    <t>6.   Communications</t>
  </si>
  <si>
    <t>5.   Utilities</t>
  </si>
  <si>
    <t>4.   Space Costs</t>
  </si>
  <si>
    <t xml:space="preserve">3.  Travel/Transportation </t>
  </si>
  <si>
    <t>2.  Fringe Benefits (employer taxes, insurance, retirement)</t>
  </si>
  <si>
    <t>1.  Salaries *(from salary schedule, page 7)</t>
  </si>
  <si>
    <t>9.   Supplies/Maintenance</t>
  </si>
  <si>
    <t>10.  Miscellaneous</t>
  </si>
  <si>
    <t>11.  Conferences/Workshops</t>
  </si>
  <si>
    <t>12.    Insurance</t>
  </si>
  <si>
    <t>13.  Professional Fees/Contractual Services</t>
  </si>
  <si>
    <t>14.  Client Cost</t>
  </si>
  <si>
    <t>15.   SUB TOTAL  PAGE 4</t>
  </si>
  <si>
    <t>16.  CATEGORY III  TOTAL  (PROGRAM EXPENSES)</t>
  </si>
  <si>
    <t>17.  TOTAL EXPENSES (CATEGORIES I, II, III)</t>
  </si>
  <si>
    <t>11. Insurance (property/casualty, auto, professional, etc)</t>
  </si>
  <si>
    <t>Provide back-up justification of the total shown for the following Budget categories.  Include individual sub-categories if different back-up data (rate basis of estimate costs, etc.) apply.      If this contract is for more than one service and costs are allocated between cost centers, explain cost allocation basis.  Attach additional pages if necessary</t>
  </si>
  <si>
    <t>9.  Supplies/Maintenance</t>
  </si>
  <si>
    <t>11. Conferences/Workshops</t>
  </si>
  <si>
    <t>12.  Insurance</t>
  </si>
  <si>
    <t>13. Professional Fees/Contract Services</t>
  </si>
  <si>
    <t>14.  Client Costs</t>
  </si>
  <si>
    <t>Page 4</t>
  </si>
  <si>
    <t>*Indicate Part Time Employees</t>
  </si>
  <si>
    <t>A</t>
  </si>
  <si>
    <t>WARNING: Worksheet is protected. If you remove the protection, you are responsible for the correctness of the formulas.</t>
  </si>
  <si>
    <t>BHS BUDGET STATEMENT FORM</t>
  </si>
  <si>
    <t xml:space="preserve">        Other (specify)  Bldg &amp; Grounds Maintenance</t>
  </si>
  <si>
    <t xml:space="preserve">         Other (specify) Medication Expenses</t>
  </si>
  <si>
    <t>Name of Contractor: ______________________________________________</t>
  </si>
  <si>
    <t>Name of Individual Preparing Budget:  _______________________________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</si>
</sst>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quot;-&quot;"/>
  </numFmts>
  <fonts count="54">
    <font>
      <sz val="10"/>
      <name val="Arial"/>
      <family val="0"/>
    </font>
    <font>
      <b/>
      <sz val="10"/>
      <name val="Arial"/>
      <family val="2"/>
    </font>
    <font>
      <sz val="8"/>
      <name val="Arial"/>
      <family val="2"/>
    </font>
    <font>
      <u val="single"/>
      <sz val="10"/>
      <name val="Arial"/>
      <family val="2"/>
    </font>
    <font>
      <b/>
      <sz val="9"/>
      <name val="Arial"/>
      <family val="2"/>
    </font>
    <font>
      <b/>
      <u val="single"/>
      <sz val="10"/>
      <name val="Arial"/>
      <family val="2"/>
    </font>
    <font>
      <u val="single"/>
      <sz val="12"/>
      <name val="Arial"/>
      <family val="2"/>
    </font>
    <font>
      <sz val="9"/>
      <name val="Arial"/>
      <family val="2"/>
    </font>
    <font>
      <sz val="12"/>
      <name val="Arial"/>
      <family val="2"/>
    </font>
    <font>
      <b/>
      <sz val="12"/>
      <name val="Arial"/>
      <family val="2"/>
    </font>
    <font>
      <b/>
      <sz val="8"/>
      <name val="Arial"/>
      <family val="2"/>
    </font>
    <font>
      <b/>
      <sz val="10"/>
      <color indexed="10"/>
      <name val="Arial"/>
      <family val="2"/>
    </font>
    <font>
      <b/>
      <sz val="12"/>
      <color indexed="10"/>
      <name val="Arial"/>
      <family val="2"/>
    </font>
    <font>
      <b/>
      <sz val="8"/>
      <name val="Tahoma"/>
      <family val="2"/>
    </font>
    <font>
      <sz val="8"/>
      <name val="Tahoma"/>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double"/>
      <bottom style="double"/>
    </border>
    <border>
      <left style="medium"/>
      <right style="medium"/>
      <top>
        <color indexed="63"/>
      </top>
      <bottom style="double"/>
    </border>
    <border>
      <left style="medium"/>
      <right>
        <color indexed="63"/>
      </right>
      <top>
        <color indexed="63"/>
      </top>
      <bottom>
        <color indexed="63"/>
      </bottom>
    </border>
    <border>
      <left style="medium"/>
      <right style="medium"/>
      <top style="medium"/>
      <bottom style="double"/>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color indexed="63"/>
      </right>
      <top>
        <color indexed="63"/>
      </top>
      <bottom style="medium"/>
    </border>
    <border>
      <left style="medium"/>
      <right>
        <color indexed="63"/>
      </right>
      <top>
        <color indexed="63"/>
      </top>
      <bottom style="double"/>
    </border>
    <border>
      <left style="medium"/>
      <right style="medium"/>
      <top>
        <color indexed="63"/>
      </top>
      <bottom style="thin"/>
    </border>
    <border>
      <left style="medium"/>
      <right style="medium"/>
      <top style="double"/>
      <bottom>
        <color indexed="63"/>
      </bottom>
    </border>
    <border>
      <left style="medium"/>
      <right style="medium"/>
      <top style="double"/>
      <bottom style="medium"/>
    </border>
    <border>
      <left>
        <color indexed="63"/>
      </left>
      <right style="medium"/>
      <top>
        <color indexed="63"/>
      </top>
      <bottom style="medium"/>
    </border>
    <border>
      <left>
        <color indexed="63"/>
      </left>
      <right style="medium"/>
      <top>
        <color indexed="63"/>
      </top>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color indexed="63"/>
      </right>
      <top style="double"/>
      <bottom style="double"/>
    </border>
    <border>
      <left>
        <color indexed="63"/>
      </left>
      <right style="medium"/>
      <top style="medium"/>
      <bottom style="thin"/>
    </border>
    <border>
      <left>
        <color indexed="63"/>
      </left>
      <right style="medium"/>
      <top style="thin"/>
      <bottom style="thin"/>
    </border>
    <border>
      <left>
        <color indexed="63"/>
      </left>
      <right style="medium"/>
      <top style="thin"/>
      <bottom style="double"/>
    </border>
    <border>
      <left style="thin"/>
      <right style="thin"/>
      <top style="thin"/>
      <bottom style="thin"/>
    </border>
    <border>
      <left style="medium"/>
      <right>
        <color indexed="63"/>
      </right>
      <top style="double"/>
      <bottom>
        <color indexed="63"/>
      </bottom>
    </border>
    <border>
      <left style="medium"/>
      <right style="medium"/>
      <top style="thin"/>
      <bottom>
        <color indexed="63"/>
      </bottom>
    </border>
    <border>
      <left style="thin"/>
      <right style="thin"/>
      <top>
        <color indexed="63"/>
      </top>
      <bottom style="thin"/>
    </border>
    <border>
      <left style="thin"/>
      <right style="thin"/>
      <top style="thin"/>
      <bottom>
        <color indexed="63"/>
      </bottom>
    </border>
    <border>
      <left style="thin"/>
      <right style="thin"/>
      <top style="double"/>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3">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33" borderId="12" xfId="0" applyFill="1" applyBorder="1" applyAlignment="1">
      <alignment/>
    </xf>
    <xf numFmtId="0" fontId="1"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4" fillId="33" borderId="13" xfId="0" applyFont="1" applyFill="1" applyBorder="1" applyAlignment="1">
      <alignment/>
    </xf>
    <xf numFmtId="0" fontId="0" fillId="33" borderId="16" xfId="0" applyFill="1" applyBorder="1" applyAlignment="1">
      <alignment/>
    </xf>
    <xf numFmtId="0" fontId="1" fillId="0" borderId="11" xfId="0" applyFont="1" applyBorder="1" applyAlignment="1">
      <alignment/>
    </xf>
    <xf numFmtId="0" fontId="0" fillId="0" borderId="17" xfId="0" applyFont="1" applyBorder="1" applyAlignment="1">
      <alignment/>
    </xf>
    <xf numFmtId="0" fontId="0" fillId="33" borderId="13" xfId="0" applyFill="1" applyBorder="1" applyAlignment="1">
      <alignment/>
    </xf>
    <xf numFmtId="0" fontId="4" fillId="33" borderId="16" xfId="0" applyFont="1" applyFill="1" applyBorder="1" applyAlignment="1">
      <alignment/>
    </xf>
    <xf numFmtId="0" fontId="5" fillId="33" borderId="0" xfId="0" applyFont="1" applyFill="1" applyAlignment="1">
      <alignment/>
    </xf>
    <xf numFmtId="0" fontId="0" fillId="33" borderId="0" xfId="0" applyFont="1" applyFill="1" applyAlignment="1">
      <alignment/>
    </xf>
    <xf numFmtId="0" fontId="3" fillId="33" borderId="18" xfId="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xf>
    <xf numFmtId="0" fontId="6" fillId="33" borderId="18"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33" borderId="16" xfId="0" applyFont="1" applyFill="1" applyBorder="1" applyAlignment="1">
      <alignment/>
    </xf>
    <xf numFmtId="0" fontId="3" fillId="33" borderId="16" xfId="0" applyFont="1" applyFill="1" applyBorder="1" applyAlignment="1">
      <alignment/>
    </xf>
    <xf numFmtId="0" fontId="2" fillId="33" borderId="16" xfId="0" applyFont="1" applyFill="1" applyBorder="1" applyAlignment="1">
      <alignment/>
    </xf>
    <xf numFmtId="0" fontId="2" fillId="33" borderId="11" xfId="0" applyFont="1" applyFill="1" applyBorder="1" applyAlignment="1">
      <alignment/>
    </xf>
    <xf numFmtId="0" fontId="0" fillId="0" borderId="11" xfId="0" applyBorder="1" applyAlignment="1">
      <alignment/>
    </xf>
    <xf numFmtId="0" fontId="4" fillId="33" borderId="18" xfId="0" applyFont="1" applyFill="1" applyBorder="1" applyAlignment="1">
      <alignment/>
    </xf>
    <xf numFmtId="0" fontId="0" fillId="0" borderId="0" xfId="0" applyAlignment="1">
      <alignment horizontal="center"/>
    </xf>
    <xf numFmtId="0" fontId="9" fillId="33" borderId="16" xfId="0" applyFont="1" applyFill="1" applyBorder="1" applyAlignment="1">
      <alignment/>
    </xf>
    <xf numFmtId="0" fontId="0" fillId="0" borderId="14" xfId="0" applyFont="1" applyBorder="1" applyAlignment="1">
      <alignment/>
    </xf>
    <xf numFmtId="0" fontId="0" fillId="34" borderId="13" xfId="0" applyFont="1" applyFill="1" applyBorder="1" applyAlignment="1">
      <alignment/>
    </xf>
    <xf numFmtId="0" fontId="7" fillId="0" borderId="19" xfId="0" applyFont="1" applyBorder="1" applyAlignment="1">
      <alignment/>
    </xf>
    <xf numFmtId="0" fontId="7" fillId="0" borderId="16" xfId="0" applyFont="1" applyBorder="1" applyAlignment="1">
      <alignment/>
    </xf>
    <xf numFmtId="0" fontId="7" fillId="34" borderId="16" xfId="0" applyFont="1" applyFill="1" applyBorder="1" applyAlignment="1">
      <alignment/>
    </xf>
    <xf numFmtId="0" fontId="7" fillId="0" borderId="11" xfId="0" applyFont="1" applyBorder="1" applyAlignment="1">
      <alignment/>
    </xf>
    <xf numFmtId="0" fontId="2" fillId="0" borderId="16" xfId="0" applyFont="1" applyBorder="1" applyAlignment="1">
      <alignment/>
    </xf>
    <xf numFmtId="0" fontId="5" fillId="0" borderId="16" xfId="0" applyFont="1" applyBorder="1" applyAlignment="1">
      <alignment/>
    </xf>
    <xf numFmtId="0" fontId="5" fillId="0" borderId="13" xfId="0" applyFont="1" applyBorder="1" applyAlignment="1">
      <alignment/>
    </xf>
    <xf numFmtId="0" fontId="4" fillId="33" borderId="10" xfId="0" applyFont="1" applyFill="1" applyBorder="1" applyAlignment="1">
      <alignment/>
    </xf>
    <xf numFmtId="0" fontId="0" fillId="0" borderId="17" xfId="0" applyFont="1" applyBorder="1" applyAlignment="1">
      <alignment horizontal="left"/>
    </xf>
    <xf numFmtId="0" fontId="4" fillId="0" borderId="17" xfId="0" applyFont="1" applyBorder="1" applyAlignment="1">
      <alignment/>
    </xf>
    <xf numFmtId="0" fontId="1" fillId="0" borderId="11" xfId="0" applyFont="1" applyBorder="1" applyAlignment="1">
      <alignment horizontal="center"/>
    </xf>
    <xf numFmtId="0" fontId="4" fillId="33" borderId="13" xfId="0" applyFont="1" applyFill="1" applyBorder="1" applyAlignment="1">
      <alignment horizontal="center"/>
    </xf>
    <xf numFmtId="0" fontId="4" fillId="0" borderId="16" xfId="0" applyFont="1" applyBorder="1" applyAlignment="1">
      <alignment/>
    </xf>
    <xf numFmtId="0" fontId="7" fillId="34" borderId="19" xfId="0" applyFont="1" applyFill="1" applyBorder="1" applyAlignment="1">
      <alignment/>
    </xf>
    <xf numFmtId="0" fontId="0" fillId="34" borderId="14" xfId="0" applyFont="1" applyFill="1" applyBorder="1" applyAlignment="1">
      <alignment/>
    </xf>
    <xf numFmtId="0" fontId="3" fillId="34" borderId="20" xfId="0" applyFont="1" applyFill="1" applyBorder="1" applyAlignment="1" applyProtection="1">
      <alignment/>
      <protection locked="0"/>
    </xf>
    <xf numFmtId="0" fontId="3" fillId="0" borderId="11" xfId="0" applyFont="1" applyBorder="1" applyAlignment="1" applyProtection="1">
      <alignment/>
      <protection locked="0"/>
    </xf>
    <xf numFmtId="0" fontId="3" fillId="0" borderId="16" xfId="0" applyFont="1" applyBorder="1" applyAlignment="1" applyProtection="1">
      <alignment/>
      <protection locked="0"/>
    </xf>
    <xf numFmtId="0" fontId="3" fillId="0" borderId="13" xfId="0" applyFont="1" applyBorder="1" applyAlignment="1" applyProtection="1">
      <alignment/>
      <protection locked="0"/>
    </xf>
    <xf numFmtId="0" fontId="3" fillId="0" borderId="21" xfId="0" applyFont="1" applyBorder="1" applyAlignment="1" applyProtection="1">
      <alignment/>
      <protection locked="0"/>
    </xf>
    <xf numFmtId="0" fontId="3" fillId="34" borderId="21" xfId="0" applyFont="1" applyFill="1" applyBorder="1" applyAlignment="1" applyProtection="1">
      <alignment/>
      <protection locked="0"/>
    </xf>
    <xf numFmtId="0" fontId="3" fillId="34" borderId="16" xfId="0" applyFont="1" applyFill="1" applyBorder="1" applyAlignment="1" applyProtection="1">
      <alignment/>
      <protection locked="0"/>
    </xf>
    <xf numFmtId="0" fontId="0" fillId="0" borderId="13" xfId="0" applyBorder="1" applyAlignment="1" applyProtection="1">
      <alignment/>
      <protection locked="0"/>
    </xf>
    <xf numFmtId="0" fontId="0" fillId="0" borderId="12" xfId="0" applyBorder="1" applyAlignment="1" applyProtection="1">
      <alignment/>
      <protection locked="0"/>
    </xf>
    <xf numFmtId="0" fontId="0" fillId="0" borderId="22" xfId="0" applyFont="1" applyBorder="1" applyAlignment="1" applyProtection="1">
      <alignment/>
      <protection locked="0"/>
    </xf>
    <xf numFmtId="0" fontId="7" fillId="0" borderId="23" xfId="0" applyFont="1" applyBorder="1" applyAlignment="1" applyProtection="1">
      <alignment/>
      <protection locked="0"/>
    </xf>
    <xf numFmtId="0" fontId="0" fillId="0" borderId="23" xfId="0" applyFont="1" applyBorder="1" applyAlignment="1" applyProtection="1">
      <alignment/>
      <protection locked="0"/>
    </xf>
    <xf numFmtId="0" fontId="7" fillId="0" borderId="24" xfId="0" applyFont="1" applyBorder="1" applyAlignment="1" applyProtection="1">
      <alignment/>
      <protection locked="0"/>
    </xf>
    <xf numFmtId="9" fontId="0" fillId="0" borderId="0" xfId="0" applyNumberFormat="1" applyFont="1" applyAlignment="1">
      <alignment horizontal="center"/>
    </xf>
    <xf numFmtId="0" fontId="0" fillId="33" borderId="11" xfId="0" applyFont="1" applyFill="1" applyBorder="1" applyAlignment="1">
      <alignment/>
    </xf>
    <xf numFmtId="44" fontId="0" fillId="0" borderId="0" xfId="44" applyFont="1" applyAlignment="1">
      <alignment/>
    </xf>
    <xf numFmtId="1" fontId="0" fillId="0" borderId="16" xfId="0" applyNumberFormat="1" applyFont="1" applyBorder="1" applyAlignment="1">
      <alignment horizontal="center"/>
    </xf>
    <xf numFmtId="1" fontId="0" fillId="0" borderId="0" xfId="0" applyNumberFormat="1" applyFont="1" applyAlignment="1">
      <alignment horizontal="center"/>
    </xf>
    <xf numFmtId="0" fontId="0" fillId="33" borderId="18"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2" xfId="0" applyFont="1" applyFill="1" applyBorder="1" applyAlignment="1">
      <alignment/>
    </xf>
    <xf numFmtId="0" fontId="1" fillId="33" borderId="0" xfId="0" applyFont="1" applyFill="1" applyAlignment="1">
      <alignment/>
    </xf>
    <xf numFmtId="0" fontId="0" fillId="34" borderId="20" xfId="0" applyFont="1" applyFill="1" applyBorder="1" applyAlignment="1" applyProtection="1">
      <alignment/>
      <protection locked="0"/>
    </xf>
    <xf numFmtId="44" fontId="1" fillId="33" borderId="13" xfId="44" applyFont="1" applyFill="1" applyBorder="1" applyAlignment="1">
      <alignment horizontal="center"/>
    </xf>
    <xf numFmtId="44" fontId="0" fillId="33" borderId="16" xfId="44" applyFont="1" applyFill="1" applyBorder="1" applyAlignment="1">
      <alignment horizontal="center"/>
    </xf>
    <xf numFmtId="44" fontId="0" fillId="33" borderId="18" xfId="44" applyFont="1" applyFill="1" applyBorder="1" applyAlignment="1">
      <alignment horizontal="center"/>
    </xf>
    <xf numFmtId="44" fontId="0" fillId="0" borderId="0" xfId="44" applyFont="1" applyAlignment="1">
      <alignment horizontal="center"/>
    </xf>
    <xf numFmtId="0" fontId="0" fillId="0" borderId="16" xfId="0" applyFont="1" applyBorder="1" applyAlignment="1" applyProtection="1">
      <alignment/>
      <protection locked="0"/>
    </xf>
    <xf numFmtId="0" fontId="7" fillId="0" borderId="25" xfId="0" applyFont="1" applyBorder="1" applyAlignment="1" applyProtection="1">
      <alignment/>
      <protection locked="0"/>
    </xf>
    <xf numFmtId="0" fontId="7" fillId="34" borderId="25" xfId="0" applyFont="1" applyFill="1" applyBorder="1" applyAlignment="1" applyProtection="1">
      <alignment/>
      <protection locked="0"/>
    </xf>
    <xf numFmtId="0" fontId="7" fillId="0" borderId="26" xfId="0" applyFont="1" applyBorder="1" applyAlignment="1" applyProtection="1">
      <alignment/>
      <protection locked="0"/>
    </xf>
    <xf numFmtId="0" fontId="7" fillId="34" borderId="11" xfId="0" applyFont="1" applyFill="1" applyBorder="1" applyAlignment="1" applyProtection="1">
      <alignment/>
      <protection locked="0"/>
    </xf>
    <xf numFmtId="0" fontId="7" fillId="0" borderId="11" xfId="0" applyFont="1" applyBorder="1" applyAlignment="1" applyProtection="1">
      <alignment/>
      <protection locked="0"/>
    </xf>
    <xf numFmtId="0" fontId="7" fillId="0" borderId="18" xfId="0" applyFont="1" applyBorder="1" applyAlignment="1" applyProtection="1">
      <alignment/>
      <protection locked="0"/>
    </xf>
    <xf numFmtId="0" fontId="12" fillId="0" borderId="0" xfId="0" applyFont="1" applyAlignment="1">
      <alignment/>
    </xf>
    <xf numFmtId="44" fontId="11" fillId="0" borderId="0" xfId="44" applyFont="1" applyAlignment="1">
      <alignment vertical="center" wrapText="1"/>
    </xf>
    <xf numFmtId="0" fontId="0" fillId="0" borderId="0" xfId="0" applyAlignment="1">
      <alignment vertical="center"/>
    </xf>
    <xf numFmtId="0" fontId="0" fillId="0" borderId="0" xfId="0" applyAlignment="1" applyProtection="1">
      <alignment/>
      <protection locked="0"/>
    </xf>
    <xf numFmtId="44" fontId="0" fillId="0" borderId="0" xfId="44" applyFont="1" applyAlignment="1" applyProtection="1">
      <alignment horizontal="center"/>
      <protection locked="0"/>
    </xf>
    <xf numFmtId="0" fontId="8" fillId="33" borderId="16" xfId="0" applyFont="1" applyFill="1" applyBorder="1" applyAlignment="1">
      <alignment/>
    </xf>
    <xf numFmtId="0" fontId="4" fillId="33" borderId="16" xfId="0" applyFont="1" applyFill="1" applyBorder="1" applyAlignment="1">
      <alignment horizontal="center"/>
    </xf>
    <xf numFmtId="0" fontId="4" fillId="33" borderId="18" xfId="0" applyFont="1" applyFill="1" applyBorder="1" applyAlignment="1">
      <alignment horizontal="center"/>
    </xf>
    <xf numFmtId="0" fontId="0" fillId="0" borderId="0" xfId="0" applyAlignment="1" applyProtection="1">
      <alignment horizontal="center"/>
      <protection locked="0"/>
    </xf>
    <xf numFmtId="0" fontId="5" fillId="0" borderId="16" xfId="0" applyFont="1" applyBorder="1" applyAlignment="1" applyProtection="1">
      <alignment/>
      <protection locked="0"/>
    </xf>
    <xf numFmtId="0" fontId="7" fillId="0" borderId="16" xfId="0" applyFont="1" applyBorder="1" applyAlignment="1" applyProtection="1">
      <alignment/>
      <protection locked="0"/>
    </xf>
    <xf numFmtId="0" fontId="7" fillId="34" borderId="16" xfId="0" applyFont="1" applyFill="1" applyBorder="1" applyAlignment="1" applyProtection="1">
      <alignment/>
      <protection locked="0"/>
    </xf>
    <xf numFmtId="0" fontId="2" fillId="0" borderId="16" xfId="0" applyFont="1" applyBorder="1" applyAlignment="1" applyProtection="1">
      <alignment/>
      <protection locked="0"/>
    </xf>
    <xf numFmtId="0" fontId="0" fillId="0" borderId="16" xfId="0" applyBorder="1" applyAlignment="1" applyProtection="1">
      <alignment/>
      <protection locked="0"/>
    </xf>
    <xf numFmtId="44" fontId="0" fillId="0" borderId="0" xfId="44" applyFont="1" applyAlignment="1" applyProtection="1">
      <alignment/>
      <protection locked="0"/>
    </xf>
    <xf numFmtId="1" fontId="0" fillId="0" borderId="0" xfId="0" applyNumberFormat="1" applyFont="1" applyAlignment="1" applyProtection="1">
      <alignment horizontal="center"/>
      <protection locked="0"/>
    </xf>
    <xf numFmtId="0" fontId="7" fillId="0" borderId="17" xfId="0" applyFont="1" applyBorder="1" applyAlignment="1">
      <alignment/>
    </xf>
    <xf numFmtId="0" fontId="0" fillId="0" borderId="27" xfId="0" applyFont="1" applyBorder="1" applyAlignment="1">
      <alignment horizontal="center"/>
    </xf>
    <xf numFmtId="0" fontId="1" fillId="0" borderId="28" xfId="0" applyFont="1" applyBorder="1" applyAlignment="1">
      <alignment horizontal="center"/>
    </xf>
    <xf numFmtId="44" fontId="1" fillId="0" borderId="28" xfId="44" applyFont="1" applyBorder="1" applyAlignment="1">
      <alignment horizontal="center"/>
    </xf>
    <xf numFmtId="9" fontId="1" fillId="0" borderId="28" xfId="0" applyNumberFormat="1" applyFont="1" applyBorder="1" applyAlignment="1">
      <alignment horizontal="center"/>
    </xf>
    <xf numFmtId="1" fontId="1" fillId="0" borderId="28" xfId="0" applyNumberFormat="1" applyFont="1" applyBorder="1" applyAlignment="1">
      <alignment horizontal="center"/>
    </xf>
    <xf numFmtId="1" fontId="0" fillId="0" borderId="28" xfId="0" applyNumberFormat="1" applyFont="1" applyBorder="1" applyAlignment="1">
      <alignment horizontal="center"/>
    </xf>
    <xf numFmtId="0" fontId="0" fillId="0" borderId="16" xfId="0" applyBorder="1" applyAlignment="1">
      <alignment horizontal="center"/>
    </xf>
    <xf numFmtId="44" fontId="0" fillId="0" borderId="16" xfId="44" applyFont="1" applyBorder="1" applyAlignment="1">
      <alignment horizontal="center"/>
    </xf>
    <xf numFmtId="44" fontId="2" fillId="0" borderId="16" xfId="44" applyFont="1" applyBorder="1" applyAlignment="1">
      <alignment/>
    </xf>
    <xf numFmtId="9" fontId="0" fillId="0" borderId="16" xfId="0" applyNumberFormat="1" applyFont="1" applyBorder="1" applyAlignment="1">
      <alignment horizontal="center"/>
    </xf>
    <xf numFmtId="0" fontId="2" fillId="0" borderId="11" xfId="0" applyFont="1" applyBorder="1" applyAlignment="1">
      <alignment/>
    </xf>
    <xf numFmtId="44" fontId="0" fillId="0" borderId="11" xfId="44" applyFont="1" applyBorder="1" applyAlignment="1">
      <alignment horizontal="center"/>
    </xf>
    <xf numFmtId="44" fontId="2" fillId="0" borderId="11" xfId="44" applyFont="1" applyBorder="1" applyAlignment="1">
      <alignment/>
    </xf>
    <xf numFmtId="9" fontId="0" fillId="0" borderId="11" xfId="0" applyNumberFormat="1" applyFont="1" applyBorder="1" applyAlignment="1">
      <alignment horizontal="center"/>
    </xf>
    <xf numFmtId="1" fontId="0" fillId="0" borderId="11" xfId="0" applyNumberFormat="1" applyFont="1" applyBorder="1" applyAlignment="1">
      <alignment horizontal="center"/>
    </xf>
    <xf numFmtId="44" fontId="11" fillId="0" borderId="0" xfId="44" applyFont="1" applyAlignment="1">
      <alignment wrapText="1"/>
    </xf>
    <xf numFmtId="9" fontId="10" fillId="33" borderId="13" xfId="0" applyNumberFormat="1" applyFont="1" applyFill="1" applyBorder="1" applyAlignment="1">
      <alignment horizontal="center"/>
    </xf>
    <xf numFmtId="9" fontId="0" fillId="33" borderId="16" xfId="0" applyNumberFormat="1" applyFont="1" applyFill="1" applyBorder="1" applyAlignment="1">
      <alignment horizontal="center"/>
    </xf>
    <xf numFmtId="9" fontId="1" fillId="33" borderId="11" xfId="0" applyNumberFormat="1" applyFont="1" applyFill="1" applyBorder="1" applyAlignment="1">
      <alignment horizontal="center"/>
    </xf>
    <xf numFmtId="167" fontId="0" fillId="0" borderId="22" xfId="0" applyNumberFormat="1" applyFont="1" applyBorder="1" applyAlignment="1">
      <alignment horizontal="center"/>
    </xf>
    <xf numFmtId="167" fontId="0" fillId="0" borderId="20" xfId="0" applyNumberFormat="1" applyFont="1" applyBorder="1" applyAlignment="1">
      <alignment horizontal="center"/>
    </xf>
    <xf numFmtId="0" fontId="10" fillId="33" borderId="16" xfId="0" applyFont="1" applyFill="1" applyBorder="1" applyAlignment="1">
      <alignment/>
    </xf>
    <xf numFmtId="0" fontId="9" fillId="33" borderId="13" xfId="0" applyFont="1" applyFill="1" applyBorder="1" applyAlignment="1">
      <alignment/>
    </xf>
    <xf numFmtId="44" fontId="10" fillId="33" borderId="13" xfId="44" applyFont="1" applyFill="1" applyBorder="1" applyAlignment="1">
      <alignment horizontal="center"/>
    </xf>
    <xf numFmtId="44" fontId="10" fillId="33" borderId="13" xfId="44" applyFont="1" applyFill="1" applyBorder="1" applyAlignment="1">
      <alignment/>
    </xf>
    <xf numFmtId="1" fontId="0" fillId="33" borderId="13" xfId="0" applyNumberFormat="1" applyFont="1" applyFill="1" applyBorder="1" applyAlignment="1">
      <alignment horizontal="center"/>
    </xf>
    <xf numFmtId="1" fontId="4" fillId="33" borderId="13" xfId="0" applyNumberFormat="1" applyFont="1" applyFill="1" applyBorder="1" applyAlignment="1">
      <alignment horizontal="center"/>
    </xf>
    <xf numFmtId="44" fontId="10" fillId="33" borderId="16" xfId="44" applyFont="1" applyFill="1" applyBorder="1" applyAlignment="1">
      <alignment horizontal="center"/>
    </xf>
    <xf numFmtId="44" fontId="10" fillId="33" borderId="16" xfId="44" applyFont="1" applyFill="1" applyBorder="1" applyAlignment="1">
      <alignment/>
    </xf>
    <xf numFmtId="1" fontId="1" fillId="33" borderId="16" xfId="0" applyNumberFormat="1" applyFont="1" applyFill="1" applyBorder="1" applyAlignment="1">
      <alignment horizontal="center"/>
    </xf>
    <xf numFmtId="1" fontId="4" fillId="33" borderId="16" xfId="0" applyNumberFormat="1" applyFont="1" applyFill="1" applyBorder="1" applyAlignment="1">
      <alignment horizontal="center"/>
    </xf>
    <xf numFmtId="44" fontId="4" fillId="33" borderId="16" xfId="44" applyFont="1" applyFill="1" applyBorder="1" applyAlignment="1">
      <alignment/>
    </xf>
    <xf numFmtId="0" fontId="6" fillId="33" borderId="11" xfId="0" applyFont="1" applyFill="1" applyBorder="1" applyAlignment="1">
      <alignment/>
    </xf>
    <xf numFmtId="44" fontId="0" fillId="33" borderId="11" xfId="44" applyFont="1" applyFill="1" applyBorder="1" applyAlignment="1">
      <alignment horizontal="center"/>
    </xf>
    <xf numFmtId="44" fontId="10" fillId="33" borderId="11" xfId="44" applyFont="1" applyFill="1" applyBorder="1" applyAlignment="1">
      <alignment/>
    </xf>
    <xf numFmtId="1" fontId="0" fillId="33" borderId="11" xfId="0" applyNumberFormat="1" applyFont="1" applyFill="1" applyBorder="1" applyAlignment="1">
      <alignment horizontal="center"/>
    </xf>
    <xf numFmtId="1" fontId="4" fillId="33" borderId="11" xfId="0" applyNumberFormat="1" applyFont="1" applyFill="1" applyBorder="1" applyAlignment="1">
      <alignment horizontal="center"/>
    </xf>
    <xf numFmtId="44" fontId="4" fillId="33" borderId="11" xfId="44" applyFont="1" applyFill="1" applyBorder="1" applyAlignment="1">
      <alignment/>
    </xf>
    <xf numFmtId="1" fontId="0" fillId="0" borderId="22" xfId="0" applyNumberFormat="1" applyFont="1" applyBorder="1" applyAlignment="1">
      <alignment horizontal="center"/>
    </xf>
    <xf numFmtId="1" fontId="0" fillId="0" borderId="20" xfId="0" applyNumberFormat="1" applyFont="1" applyBorder="1" applyAlignment="1">
      <alignment horizontal="center"/>
    </xf>
    <xf numFmtId="1" fontId="0" fillId="0" borderId="27" xfId="0" applyNumberFormat="1" applyFont="1" applyBorder="1" applyAlignment="1">
      <alignment horizontal="center"/>
    </xf>
    <xf numFmtId="1" fontId="0" fillId="0" borderId="24" xfId="0" applyNumberFormat="1" applyFont="1" applyBorder="1" applyAlignment="1">
      <alignment horizontal="center"/>
    </xf>
    <xf numFmtId="44" fontId="15" fillId="0" borderId="0" xfId="44" applyFont="1" applyAlignment="1" applyProtection="1">
      <alignment horizontal="center" wrapText="1"/>
      <protection locked="0"/>
    </xf>
    <xf numFmtId="1" fontId="0" fillId="0" borderId="11" xfId="0" applyNumberFormat="1" applyFont="1" applyBorder="1" applyAlignment="1" applyProtection="1">
      <alignment/>
      <protection locked="0"/>
    </xf>
    <xf numFmtId="1" fontId="0" fillId="0" borderId="29" xfId="0" applyNumberFormat="1" applyFont="1" applyBorder="1" applyAlignment="1" applyProtection="1">
      <alignment/>
      <protection locked="0"/>
    </xf>
    <xf numFmtId="1" fontId="0" fillId="0" borderId="11" xfId="0" applyNumberFormat="1" applyFont="1" applyBorder="1" applyAlignment="1" applyProtection="1">
      <alignment horizontal="center"/>
      <protection locked="0"/>
    </xf>
    <xf numFmtId="1" fontId="0" fillId="0" borderId="10" xfId="0" applyNumberFormat="1" applyFont="1" applyBorder="1" applyAlignment="1" applyProtection="1">
      <alignment/>
      <protection locked="0"/>
    </xf>
    <xf numFmtId="1" fontId="0" fillId="0" borderId="10" xfId="0" applyNumberFormat="1" applyFont="1" applyBorder="1" applyAlignment="1">
      <alignment horizontal="center"/>
    </xf>
    <xf numFmtId="3" fontId="0" fillId="0" borderId="11" xfId="0" applyNumberFormat="1" applyFont="1" applyBorder="1" applyAlignment="1" applyProtection="1">
      <alignment horizontal="center"/>
      <protection locked="0"/>
    </xf>
    <xf numFmtId="3" fontId="0" fillId="0" borderId="16" xfId="0" applyNumberFormat="1" applyFont="1" applyBorder="1" applyAlignment="1" applyProtection="1">
      <alignment/>
      <protection locked="0"/>
    </xf>
    <xf numFmtId="3" fontId="0" fillId="0" borderId="17" xfId="0" applyNumberFormat="1" applyFont="1" applyBorder="1" applyAlignment="1">
      <alignment horizontal="center"/>
    </xf>
    <xf numFmtId="1" fontId="0" fillId="0" borderId="16"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0" borderId="12" xfId="0" applyNumberFormat="1" applyFont="1" applyBorder="1" applyAlignment="1" applyProtection="1">
      <alignment/>
      <protection locked="0"/>
    </xf>
    <xf numFmtId="1" fontId="0" fillId="0" borderId="13"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1" fontId="0" fillId="0" borderId="16" xfId="0" applyNumberFormat="1" applyFont="1" applyBorder="1" applyAlignment="1" applyProtection="1">
      <alignment/>
      <protection locked="0"/>
    </xf>
    <xf numFmtId="1" fontId="0" fillId="0" borderId="30" xfId="0" applyNumberFormat="1" applyFont="1" applyBorder="1" applyAlignment="1" applyProtection="1">
      <alignment/>
      <protection locked="0"/>
    </xf>
    <xf numFmtId="1" fontId="0" fillId="34" borderId="21" xfId="0" applyNumberFormat="1" applyFont="1" applyFill="1" applyBorder="1" applyAlignment="1" applyProtection="1">
      <alignment/>
      <protection locked="0"/>
    </xf>
    <xf numFmtId="1" fontId="0" fillId="34" borderId="16" xfId="0" applyNumberFormat="1" applyFont="1" applyFill="1" applyBorder="1" applyAlignment="1" applyProtection="1">
      <alignment/>
      <protection locked="0"/>
    </xf>
    <xf numFmtId="1" fontId="0" fillId="34" borderId="30" xfId="0" applyNumberFormat="1" applyFont="1" applyFill="1" applyBorder="1" applyAlignment="1" applyProtection="1">
      <alignment/>
      <protection locked="0"/>
    </xf>
    <xf numFmtId="1" fontId="0" fillId="34" borderId="11" xfId="0" applyNumberFormat="1" applyFont="1" applyFill="1" applyBorder="1" applyAlignment="1" applyProtection="1">
      <alignment/>
      <protection locked="0"/>
    </xf>
    <xf numFmtId="1" fontId="0" fillId="34" borderId="12" xfId="0" applyNumberFormat="1" applyFont="1" applyFill="1" applyBorder="1" applyAlignment="1" applyProtection="1">
      <alignment/>
      <protection locked="0"/>
    </xf>
    <xf numFmtId="1" fontId="0" fillId="34" borderId="13" xfId="0" applyNumberFormat="1" applyFont="1" applyFill="1" applyBorder="1" applyAlignment="1" applyProtection="1">
      <alignment/>
      <protection locked="0"/>
    </xf>
    <xf numFmtId="1" fontId="0" fillId="0" borderId="18" xfId="0" applyNumberFormat="1" applyFont="1" applyBorder="1" applyAlignment="1" applyProtection="1">
      <alignment horizontal="center"/>
      <protection locked="0"/>
    </xf>
    <xf numFmtId="1" fontId="0" fillId="0" borderId="31"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1" fontId="0" fillId="0" borderId="18" xfId="0" applyNumberFormat="1" applyFont="1" applyBorder="1" applyAlignment="1">
      <alignment horizontal="center"/>
    </xf>
    <xf numFmtId="1" fontId="0" fillId="0" borderId="17" xfId="0" applyNumberFormat="1" applyFont="1" applyBorder="1" applyAlignment="1">
      <alignment horizontal="center"/>
    </xf>
    <xf numFmtId="1" fontId="0" fillId="0" borderId="22" xfId="44" applyNumberFormat="1" applyFont="1" applyBorder="1" applyAlignment="1" applyProtection="1">
      <alignment/>
      <protection locked="0"/>
    </xf>
    <xf numFmtId="1" fontId="0" fillId="0" borderId="23" xfId="44" applyNumberFormat="1" applyFont="1" applyBorder="1" applyAlignment="1" applyProtection="1">
      <alignment/>
      <protection locked="0"/>
    </xf>
    <xf numFmtId="1" fontId="0" fillId="34" borderId="23" xfId="44" applyNumberFormat="1" applyFont="1" applyFill="1" applyBorder="1" applyAlignment="1" applyProtection="1">
      <alignment/>
      <protection locked="0"/>
    </xf>
    <xf numFmtId="1" fontId="0" fillId="0" borderId="24" xfId="44" applyNumberFormat="1" applyFont="1" applyBorder="1" applyAlignment="1" applyProtection="1">
      <alignment/>
      <protection locked="0"/>
    </xf>
    <xf numFmtId="1" fontId="0" fillId="0" borderId="28" xfId="44" applyNumberFormat="1" applyFont="1" applyBorder="1" applyAlignment="1">
      <alignment horizontal="center"/>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0" fillId="0" borderId="34" xfId="0" applyFont="1" applyBorder="1" applyAlignment="1" applyProtection="1">
      <alignment/>
      <protection locked="0"/>
    </xf>
    <xf numFmtId="0" fontId="1" fillId="0" borderId="35" xfId="0" applyFont="1" applyBorder="1" applyAlignment="1">
      <alignment/>
    </xf>
    <xf numFmtId="1" fontId="0" fillId="0" borderId="36" xfId="44" applyNumberFormat="1" applyFont="1" applyBorder="1" applyAlignment="1" applyProtection="1">
      <alignment/>
      <protection locked="0"/>
    </xf>
    <xf numFmtId="1" fontId="0" fillId="0" borderId="37" xfId="44" applyNumberFormat="1" applyFont="1" applyBorder="1" applyAlignment="1" applyProtection="1">
      <alignment/>
      <protection locked="0"/>
    </xf>
    <xf numFmtId="1" fontId="0" fillId="34" borderId="37" xfId="44" applyNumberFormat="1" applyFont="1" applyFill="1" applyBorder="1" applyAlignment="1" applyProtection="1">
      <alignment/>
      <protection locked="0"/>
    </xf>
    <xf numFmtId="1" fontId="0" fillId="0" borderId="38" xfId="44" applyNumberFormat="1" applyFont="1" applyBorder="1" applyAlignment="1" applyProtection="1">
      <alignment/>
      <protection locked="0"/>
    </xf>
    <xf numFmtId="44" fontId="1" fillId="0" borderId="16" xfId="44" applyFont="1" applyBorder="1" applyAlignment="1">
      <alignment horizontal="center"/>
    </xf>
    <xf numFmtId="1" fontId="0" fillId="0" borderId="39" xfId="44" applyNumberFormat="1" applyFont="1" applyBorder="1" applyAlignment="1" applyProtection="1">
      <alignment horizontal="center"/>
      <protection locked="0"/>
    </xf>
    <xf numFmtId="0" fontId="1" fillId="33" borderId="14" xfId="0" applyFont="1" applyFill="1" applyBorder="1" applyAlignment="1">
      <alignment/>
    </xf>
    <xf numFmtId="0" fontId="10" fillId="33" borderId="19" xfId="0" applyFont="1" applyFill="1" applyBorder="1" applyAlignment="1">
      <alignment/>
    </xf>
    <xf numFmtId="0" fontId="3" fillId="33" borderId="25" xfId="0" applyFont="1" applyFill="1" applyBorder="1" applyAlignment="1">
      <alignment/>
    </xf>
    <xf numFmtId="0" fontId="1" fillId="0" borderId="40" xfId="0" applyFont="1" applyBorder="1" applyAlignment="1">
      <alignment horizontal="center"/>
    </xf>
    <xf numFmtId="0" fontId="0" fillId="0" borderId="19" xfId="0" applyBorder="1" applyAlignment="1">
      <alignment/>
    </xf>
    <xf numFmtId="0" fontId="0" fillId="0" borderId="25" xfId="0" applyBorder="1" applyAlignment="1">
      <alignment/>
    </xf>
    <xf numFmtId="44" fontId="10" fillId="33" borderId="12" xfId="44" applyFont="1" applyFill="1" applyBorder="1" applyAlignment="1">
      <alignment/>
    </xf>
    <xf numFmtId="44" fontId="10" fillId="33" borderId="21" xfId="44" applyFont="1" applyFill="1" applyBorder="1" applyAlignment="1">
      <alignment/>
    </xf>
    <xf numFmtId="44" fontId="10" fillId="33" borderId="30" xfId="44" applyFont="1" applyFill="1" applyBorder="1" applyAlignment="1">
      <alignment/>
    </xf>
    <xf numFmtId="44" fontId="1" fillId="0" borderId="12" xfId="44" applyFont="1" applyBorder="1" applyAlignment="1">
      <alignment horizontal="center"/>
    </xf>
    <xf numFmtId="44" fontId="2" fillId="0" borderId="21" xfId="44" applyFont="1" applyBorder="1" applyAlignment="1">
      <alignment/>
    </xf>
    <xf numFmtId="44" fontId="2" fillId="0" borderId="30" xfId="44" applyFont="1" applyBorder="1" applyAlignment="1">
      <alignment/>
    </xf>
    <xf numFmtId="1" fontId="0" fillId="0" borderId="23" xfId="44" applyNumberFormat="1" applyFont="1" applyBorder="1" applyAlignment="1" applyProtection="1">
      <alignment horizontal="center"/>
      <protection locked="0"/>
    </xf>
    <xf numFmtId="1" fontId="0" fillId="0" borderId="27" xfId="44" applyNumberFormat="1" applyFont="1" applyBorder="1" applyAlignment="1" applyProtection="1">
      <alignment horizontal="center"/>
      <protection locked="0"/>
    </xf>
    <xf numFmtId="1" fontId="0" fillId="0" borderId="17" xfId="44" applyNumberFormat="1" applyFont="1" applyBorder="1" applyAlignment="1">
      <alignment horizontal="center"/>
    </xf>
    <xf numFmtId="1" fontId="0" fillId="0" borderId="41" xfId="44" applyNumberFormat="1" applyFont="1" applyBorder="1" applyAlignment="1" applyProtection="1">
      <alignment horizontal="center"/>
      <protection locked="0"/>
    </xf>
    <xf numFmtId="0" fontId="2" fillId="0" borderId="0" xfId="0" applyFont="1" applyAlignment="1" applyProtection="1">
      <alignment wrapText="1"/>
      <protection locked="0"/>
    </xf>
    <xf numFmtId="0" fontId="0" fillId="0" borderId="39" xfId="0" applyFont="1" applyBorder="1" applyAlignment="1" applyProtection="1">
      <alignment/>
      <protection locked="0"/>
    </xf>
    <xf numFmtId="1" fontId="0" fillId="0" borderId="39" xfId="0" applyNumberFormat="1" applyFont="1" applyBorder="1" applyAlignment="1" applyProtection="1">
      <alignment horizontal="center"/>
      <protection locked="0"/>
    </xf>
    <xf numFmtId="0" fontId="0" fillId="0" borderId="39" xfId="0" applyFont="1" applyBorder="1" applyAlignment="1">
      <alignment/>
    </xf>
    <xf numFmtId="0" fontId="0" fillId="0" borderId="42" xfId="0" applyFont="1" applyBorder="1" applyAlignment="1" applyProtection="1">
      <alignment/>
      <protection locked="0"/>
    </xf>
    <xf numFmtId="1" fontId="0" fillId="0" borderId="42" xfId="44" applyNumberFormat="1" applyFont="1" applyBorder="1" applyAlignment="1" applyProtection="1">
      <alignment horizontal="center"/>
      <protection locked="0"/>
    </xf>
    <xf numFmtId="1" fontId="0" fillId="0" borderId="42" xfId="0" applyNumberFormat="1" applyFont="1" applyBorder="1" applyAlignment="1" applyProtection="1">
      <alignment horizontal="center"/>
      <protection locked="0"/>
    </xf>
    <xf numFmtId="0" fontId="0" fillId="0" borderId="43" xfId="0" applyFont="1" applyBorder="1" applyAlignment="1" applyProtection="1">
      <alignment/>
      <protection locked="0"/>
    </xf>
    <xf numFmtId="1" fontId="0" fillId="0" borderId="43" xfId="44" applyNumberFormat="1" applyFont="1" applyBorder="1" applyAlignment="1" applyProtection="1">
      <alignment horizontal="center"/>
      <protection locked="0"/>
    </xf>
    <xf numFmtId="1" fontId="0" fillId="0" borderId="43" xfId="0" applyNumberFormat="1" applyFont="1" applyBorder="1" applyAlignment="1" applyProtection="1">
      <alignment horizontal="center"/>
      <protection locked="0"/>
    </xf>
    <xf numFmtId="0" fontId="0" fillId="0" borderId="44" xfId="0" applyFont="1" applyBorder="1" applyAlignment="1">
      <alignment/>
    </xf>
    <xf numFmtId="1" fontId="0" fillId="0" borderId="44" xfId="0" applyNumberFormat="1" applyFont="1" applyBorder="1" applyAlignment="1">
      <alignment horizontal="center"/>
    </xf>
    <xf numFmtId="0" fontId="1" fillId="0" borderId="44" xfId="0" applyFont="1" applyBorder="1" applyAlignment="1">
      <alignment/>
    </xf>
    <xf numFmtId="44" fontId="1" fillId="0" borderId="44" xfId="44" applyFont="1" applyBorder="1" applyAlignment="1">
      <alignment horizontal="center"/>
    </xf>
    <xf numFmtId="0" fontId="1" fillId="0" borderId="44" xfId="0" applyFont="1" applyBorder="1" applyAlignment="1">
      <alignment horizontal="center"/>
    </xf>
    <xf numFmtId="0" fontId="0" fillId="0" borderId="0" xfId="0" applyAlignment="1" applyProtection="1">
      <alignment wrapText="1"/>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45" xfId="0" applyBorder="1" applyAlignment="1" applyProtection="1">
      <alignment/>
      <protection locked="0"/>
    </xf>
    <xf numFmtId="0" fontId="2" fillId="0" borderId="45" xfId="0" applyFont="1" applyBorder="1" applyAlignment="1">
      <alignment horizontal="justify"/>
    </xf>
    <xf numFmtId="0" fontId="0" fillId="0" borderId="45" xfId="0" applyBorder="1" applyAlignment="1">
      <alignment/>
    </xf>
    <xf numFmtId="0" fontId="0" fillId="0" borderId="0" xfId="0" applyFont="1" applyAlignment="1" applyProtection="1">
      <alignment wrapText="1"/>
      <protection locked="0"/>
    </xf>
    <xf numFmtId="0" fontId="2" fillId="0" borderId="45"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28</xdr:row>
      <xdr:rowOff>85725</xdr:rowOff>
    </xdr:from>
    <xdr:to>
      <xdr:col>1</xdr:col>
      <xdr:colOff>1000125</xdr:colOff>
      <xdr:row>28</xdr:row>
      <xdr:rowOff>219075</xdr:rowOff>
    </xdr:to>
    <xdr:sp>
      <xdr:nvSpPr>
        <xdr:cNvPr id="1" name="AutoShape 1"/>
        <xdr:cNvSpPr>
          <a:spLocks/>
        </xdr:cNvSpPr>
      </xdr:nvSpPr>
      <xdr:spPr>
        <a:xfrm>
          <a:off x="3038475" y="6000750"/>
          <a:ext cx="24765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C2" sqref="C2:I2"/>
    </sheetView>
  </sheetViews>
  <sheetFormatPr defaultColWidth="9.140625" defaultRowHeight="12.75"/>
  <cols>
    <col min="1" max="1" width="53.28125" style="0" customWidth="1"/>
    <col min="2" max="2" width="13.57421875" style="75" customWidth="1"/>
    <col min="3" max="8" width="9.28125" style="2" customWidth="1"/>
    <col min="9" max="9" width="10.57421875" style="2" customWidth="1"/>
    <col min="10" max="10" width="11.00390625" style="0" bestFit="1" customWidth="1"/>
  </cols>
  <sheetData>
    <row r="1" spans="1:10" ht="12.75">
      <c r="A1" s="215" t="s">
        <v>175</v>
      </c>
      <c r="B1" s="87"/>
      <c r="C1" s="216" t="s">
        <v>178</v>
      </c>
      <c r="D1" s="216"/>
      <c r="E1" s="216"/>
      <c r="F1" s="216"/>
      <c r="G1" s="216"/>
      <c r="H1" s="216"/>
      <c r="I1" s="216"/>
      <c r="J1" s="86"/>
    </row>
    <row r="2" spans="1:9" ht="22.5" customHeight="1">
      <c r="A2" s="1"/>
      <c r="B2" s="87"/>
      <c r="C2" s="216" t="s">
        <v>179</v>
      </c>
      <c r="D2" s="216"/>
      <c r="E2" s="216"/>
      <c r="F2" s="216"/>
      <c r="G2" s="216"/>
      <c r="H2" s="216"/>
      <c r="I2" s="216"/>
    </row>
    <row r="3" spans="1:9" ht="23.25" thickBot="1">
      <c r="A3" s="200" t="s">
        <v>174</v>
      </c>
      <c r="B3" s="142" t="s">
        <v>139</v>
      </c>
      <c r="C3" s="216"/>
      <c r="D3" s="216"/>
      <c r="E3" s="216"/>
      <c r="F3" s="216"/>
      <c r="G3" s="216"/>
      <c r="H3" s="216"/>
      <c r="I3" s="216"/>
    </row>
    <row r="4" spans="1:10" ht="12.75" customHeight="1">
      <c r="A4" s="13" t="s">
        <v>0</v>
      </c>
      <c r="B4" s="72" t="s">
        <v>1</v>
      </c>
      <c r="C4" s="67" t="s">
        <v>29</v>
      </c>
      <c r="D4" s="68"/>
      <c r="E4" s="68"/>
      <c r="F4" s="68"/>
      <c r="G4" s="68"/>
      <c r="H4" s="69"/>
      <c r="I4" s="9" t="s">
        <v>17</v>
      </c>
      <c r="J4" s="1"/>
    </row>
    <row r="5" spans="1:10" ht="13.5" thickBot="1">
      <c r="A5" s="10"/>
      <c r="B5" s="73" t="s">
        <v>18</v>
      </c>
      <c r="C5" s="70" t="s">
        <v>30</v>
      </c>
      <c r="D5" s="16"/>
      <c r="E5" s="16"/>
      <c r="F5" s="16"/>
      <c r="G5" s="16"/>
      <c r="H5" s="16"/>
      <c r="I5" s="14" t="s">
        <v>19</v>
      </c>
      <c r="J5" s="1"/>
    </row>
    <row r="6" spans="1:9" ht="21.75" customHeight="1" thickBot="1">
      <c r="A6" s="17"/>
      <c r="B6" s="74"/>
      <c r="C6" s="71"/>
      <c r="D6" s="71"/>
      <c r="E6" s="71"/>
      <c r="F6" s="71"/>
      <c r="G6" s="71"/>
      <c r="H6" s="71"/>
      <c r="I6" s="66"/>
    </row>
    <row r="7" spans="1:10" ht="21.75" customHeight="1" thickTop="1">
      <c r="A7" s="204" t="s">
        <v>140</v>
      </c>
      <c r="B7" s="205"/>
      <c r="C7" s="206"/>
      <c r="D7" s="206"/>
      <c r="E7" s="206"/>
      <c r="F7" s="206"/>
      <c r="G7" s="206"/>
      <c r="H7" s="206"/>
      <c r="I7" s="206"/>
      <c r="J7" s="83">
        <f>IF(AND(ISBLANK(B7),C7+D7+E7+F7+G7+H7=0)=TRUE,"",IF(ISBLANK(B7),"",IF(C7+D7+E7+F7+G7+H7=0,"",IF(B7&lt;&gt;C7+D7+E7+F7+G7+H7,"Error!  B7 must equal the total of C7 thru H7",""))))</f>
      </c>
    </row>
    <row r="8" spans="1:10" ht="21.75" customHeight="1">
      <c r="A8" s="203" t="s">
        <v>2</v>
      </c>
      <c r="B8" s="183"/>
      <c r="C8" s="202"/>
      <c r="D8" s="202"/>
      <c r="E8" s="202"/>
      <c r="F8" s="202"/>
      <c r="G8" s="202"/>
      <c r="H8" s="202"/>
      <c r="I8" s="202"/>
      <c r="J8" s="83">
        <f>IF(AND(ISBLANK(B8),C8+D8+E8+F8+G8+H8=0)=TRUE,"",IF(AND(B8&lt;&gt;0,C8+D8+E8+F8+G8+H8=0)=TRUE,"",IF(B8&lt;&gt;C8+D8+E8+F8+G8+H8,"Error!  B8 must equal the total of C8 thru H8","")))</f>
      </c>
    </row>
    <row r="9" spans="1:10" ht="21.75" customHeight="1">
      <c r="A9" s="201" t="s">
        <v>3</v>
      </c>
      <c r="B9" s="183"/>
      <c r="C9" s="202"/>
      <c r="D9" s="202"/>
      <c r="E9" s="202"/>
      <c r="F9" s="202"/>
      <c r="G9" s="202"/>
      <c r="H9" s="202"/>
      <c r="I9" s="202"/>
      <c r="J9" s="83">
        <f>IF(AND(ISBLANK(B9),C9+D9+E9+F9+G9+H9=0)=TRUE,"",IF(AND(B9&lt;&gt;0,C9+D9+E9+F9+G9+H9=0)=TRUE,"",IF(B9&lt;&gt;C9+D9+E9+F9+G9+H9,"Error!  B9 must equal the total of C9 thru H9","")))</f>
      </c>
    </row>
    <row r="10" spans="1:10" ht="21.75" customHeight="1">
      <c r="A10" s="203" t="s">
        <v>4</v>
      </c>
      <c r="B10" s="183"/>
      <c r="C10" s="202"/>
      <c r="D10" s="202"/>
      <c r="E10" s="202"/>
      <c r="F10" s="202"/>
      <c r="G10" s="202"/>
      <c r="H10" s="202"/>
      <c r="I10" s="202"/>
      <c r="J10" s="83">
        <f>IF(AND(ISBLANK(B10),C10+D10+E10+F10+G10+H10=0)=TRUE,"",IF(AND(B10&lt;&gt;0,C10+D10+E10+F10+G10+H10=0)=TRUE,"",IF(B10&lt;&gt;C10+D10+E10+F10+G10+H10,"Error!  B10 must equal the total of C10 thru H10","")))</f>
      </c>
    </row>
    <row r="11" spans="1:10" ht="21.75" customHeight="1">
      <c r="A11" s="201" t="s">
        <v>15</v>
      </c>
      <c r="B11" s="183"/>
      <c r="C11" s="202"/>
      <c r="D11" s="202"/>
      <c r="E11" s="202"/>
      <c r="F11" s="202"/>
      <c r="G11" s="202"/>
      <c r="H11" s="202"/>
      <c r="I11" s="202"/>
      <c r="J11" s="83">
        <f>IF(AND(ISBLANK(B11),C11+D11+E11+F11+G11+H11=0)=TRUE,"",IF(AND(B11&lt;&gt;0,C11+D11+E11+F11+G11+H11=0)=TRUE,"",IF(B11&lt;&gt;C11+D11+E11+F11+G11+H11,"Error!  B11 must equal the total of C11 thru H11","")))</f>
      </c>
    </row>
    <row r="12" spans="1:10" ht="21.75" customHeight="1">
      <c r="A12" s="201" t="s">
        <v>141</v>
      </c>
      <c r="B12" s="183"/>
      <c r="C12" s="202"/>
      <c r="D12" s="202"/>
      <c r="E12" s="202"/>
      <c r="F12" s="202"/>
      <c r="G12" s="202"/>
      <c r="H12" s="202"/>
      <c r="I12" s="202"/>
      <c r="J12" s="83">
        <f>IF(AND(ISBLANK(B12),C12+D12+E12+F12+G12+H12=0)=TRUE,"",IF(AND(B12&lt;&gt;0,C12+D12+E12+F12+G12+H12=0)=TRUE,"",IF(B12&lt;&gt;C12+D12+E12+F12+G12+H12,"Error!  B12 must equal the total of C12 thru H12","")))</f>
      </c>
    </row>
    <row r="13" spans="1:10" ht="21.75" customHeight="1">
      <c r="A13" s="201" t="s">
        <v>142</v>
      </c>
      <c r="B13" s="183"/>
      <c r="C13" s="202"/>
      <c r="D13" s="202"/>
      <c r="E13" s="202"/>
      <c r="F13" s="202"/>
      <c r="G13" s="202"/>
      <c r="H13" s="202"/>
      <c r="I13" s="202"/>
      <c r="J13" s="83">
        <f>IF(AND(ISBLANK(B13),C13+D13+E13+F13+G13+H13=0)=TRUE,"",IF(AND(B13&lt;&gt;0,C13+D13+E13+F13+G13+H13=0)=TRUE,"",IF(B13&lt;&gt;C13+D13+E13+F13+G13+H13,"Error!  B13 must equal the total of C13 thru H13","")))</f>
      </c>
    </row>
    <row r="14" spans="1:10" ht="21.75" customHeight="1">
      <c r="A14" s="201" t="s">
        <v>5</v>
      </c>
      <c r="B14" s="183"/>
      <c r="C14" s="202"/>
      <c r="D14" s="202"/>
      <c r="E14" s="202"/>
      <c r="F14" s="202"/>
      <c r="G14" s="202"/>
      <c r="H14" s="202"/>
      <c r="I14" s="202"/>
      <c r="J14" s="83">
        <f>IF(AND(ISBLANK(B14),C14+D14+E14+F14+G14+H14=0)=TRUE,"",IF(AND(B14&lt;&gt;0,C14+D14+E14+F14+G14+H14=0)=TRUE,"",IF(B14&lt;&gt;C14+D14+E14+F14+G14+H14,"Error!  B14 must equal the total of C14 thru H14","")))</f>
      </c>
    </row>
    <row r="15" spans="1:10" ht="21.75" customHeight="1">
      <c r="A15" s="201" t="s">
        <v>6</v>
      </c>
      <c r="B15" s="183"/>
      <c r="C15" s="202"/>
      <c r="D15" s="202"/>
      <c r="E15" s="202"/>
      <c r="F15" s="202"/>
      <c r="G15" s="202"/>
      <c r="H15" s="202"/>
      <c r="I15" s="202"/>
      <c r="J15" s="83">
        <f>IF(AND(ISBLANK(B15),C15+D15+E15+F15+G15+H15=0)=TRUE,"",IF(AND(B15&lt;&gt;0,C15+D15+E15+F15+G15+H15=0)=TRUE,"",IF(B15&lt;&gt;C15+D15+E15+F15+G15+H15,"Error!  B15 must equal the total of C15 thru H15","")))</f>
      </c>
    </row>
    <row r="16" spans="1:10" ht="21.75" customHeight="1">
      <c r="A16" s="201" t="s">
        <v>7</v>
      </c>
      <c r="B16" s="183"/>
      <c r="C16" s="202"/>
      <c r="D16" s="202"/>
      <c r="E16" s="202"/>
      <c r="F16" s="202"/>
      <c r="G16" s="202"/>
      <c r="H16" s="202"/>
      <c r="I16" s="202"/>
      <c r="J16" s="83">
        <f>IF(AND(ISBLANK(B16),C16+D16+E16+F16+G16+H16=0)=TRUE,"",IF(AND(B16&lt;&gt;0,C16+D16+E16+F16+G16+H16=0)=TRUE,"",IF(B16&lt;&gt;C16+D16+E16+F16+G16+H16,"Error!  B16 must equal the total of C16 thru H16","")))</f>
      </c>
    </row>
    <row r="17" spans="1:10" ht="21.75" customHeight="1">
      <c r="A17" s="203" t="s">
        <v>8</v>
      </c>
      <c r="B17" s="183"/>
      <c r="C17" s="202"/>
      <c r="D17" s="202"/>
      <c r="E17" s="202"/>
      <c r="F17" s="202"/>
      <c r="G17" s="202"/>
      <c r="H17" s="202"/>
      <c r="I17" s="202"/>
      <c r="J17" s="83">
        <f>IF(AND(ISBLANK(B17),C17+D17+E17+F17+G17+H17=0)=TRUE,"",IF(AND(B17&lt;&gt;0,C17+D17+E17+F17+G17+H17=0)=TRUE,"",IF(B17&lt;&gt;C17+D17+E17+F17+G17+H17,"Error!  B17 must equal the total of C17 thru H17","")))</f>
      </c>
    </row>
    <row r="18" spans="1:10" ht="21.75" customHeight="1">
      <c r="A18" s="203" t="s">
        <v>9</v>
      </c>
      <c r="B18" s="183"/>
      <c r="C18" s="202"/>
      <c r="D18" s="202"/>
      <c r="E18" s="202"/>
      <c r="F18" s="202"/>
      <c r="G18" s="202"/>
      <c r="H18" s="202"/>
      <c r="I18" s="202"/>
      <c r="J18" s="83">
        <f>IF(AND(ISBLANK(B18),C18+D18+E18+F18+G18+H18=0)=TRUE,"",IF(AND(B18&lt;&gt;0,C18+D18+E18+F18+G18+H18=0)=TRUE,"",IF(B18&lt;&gt;C18+D18+E18+F18+G18+H18,"Error!  B18 must equal the total of C18 thru H18","")))</f>
      </c>
    </row>
    <row r="19" spans="1:10" ht="21.75" customHeight="1">
      <c r="A19" s="201" t="s">
        <v>10</v>
      </c>
      <c r="B19" s="183"/>
      <c r="C19" s="202"/>
      <c r="D19" s="202"/>
      <c r="E19" s="202"/>
      <c r="F19" s="202"/>
      <c r="G19" s="202"/>
      <c r="H19" s="202"/>
      <c r="I19" s="202"/>
      <c r="J19" s="83">
        <f>IF(AND(ISBLANK(B19),C19+D19+E19+F19+G19+H19=0)=TRUE,"",IF(AND(B19&lt;&gt;0,C19+D19+E19+F19+G19+H19=0)=TRUE,"",IF(B19&lt;&gt;C19+D19+E19+F19+G19+H19,"Error!  B19 must equal the total of C19 thru H19","")))</f>
      </c>
    </row>
    <row r="20" spans="1:10" ht="21.75" customHeight="1">
      <c r="A20" s="201" t="s">
        <v>11</v>
      </c>
      <c r="B20" s="183"/>
      <c r="C20" s="202"/>
      <c r="D20" s="202"/>
      <c r="E20" s="202"/>
      <c r="F20" s="202"/>
      <c r="G20" s="202"/>
      <c r="H20" s="202"/>
      <c r="I20" s="202"/>
      <c r="J20" s="83">
        <f>IF(AND(ISBLANK(B20),C20+D20+E20+F20+G20+H20=0)=TRUE,"",IF(AND(B20&lt;&gt;0,C20+D20+E20+F20+G20+H20=0)=TRUE,"",IF(B20&lt;&gt;C20+D20+E20+F20+G20+H20,"Error!  B20 must equal the total of C20 thru H20","")))</f>
      </c>
    </row>
    <row r="21" spans="1:10" ht="21.75" customHeight="1">
      <c r="A21" s="203" t="s">
        <v>12</v>
      </c>
      <c r="B21" s="183"/>
      <c r="C21" s="202"/>
      <c r="D21" s="202"/>
      <c r="E21" s="202"/>
      <c r="F21" s="202"/>
      <c r="G21" s="202"/>
      <c r="H21" s="202"/>
      <c r="I21" s="202"/>
      <c r="J21" s="83">
        <f>IF(AND(ISBLANK(B21),C21+D21+E21+F21+G21+H21=0)=TRUE,"",IF(AND(B21&lt;&gt;0,C21+D21+E21+F21+G21+H21=0)=TRUE,"",IF(B21&lt;&gt;C21+D21+E21+F21+G21+H21,"Error!  B21 must equal the total of C21 thru H21","")))</f>
      </c>
    </row>
    <row r="22" spans="1:10" ht="21.75" customHeight="1">
      <c r="A22" s="203" t="s">
        <v>13</v>
      </c>
      <c r="B22" s="183"/>
      <c r="C22" s="202"/>
      <c r="D22" s="202"/>
      <c r="E22" s="202"/>
      <c r="F22" s="202"/>
      <c r="G22" s="202"/>
      <c r="H22" s="202"/>
      <c r="I22" s="202"/>
      <c r="J22" s="83">
        <f>IF(AND(ISBLANK(B22),C22+D22+E22+F22+G22+H22=0)=TRUE,"",IF(AND(B22&lt;&gt;0,C22+D22+E22+F22+G22+H22=0)=TRUE,"",IF(B22&lt;&gt;C22+D22+E22+F22+G22+H22,"Error!  B22 must equal the total of C22 thru H22","")))</f>
      </c>
    </row>
    <row r="23" spans="1:10" ht="21.75" customHeight="1" thickBot="1">
      <c r="A23" s="207" t="s">
        <v>14</v>
      </c>
      <c r="B23" s="208"/>
      <c r="C23" s="209"/>
      <c r="D23" s="209"/>
      <c r="E23" s="209"/>
      <c r="F23" s="209"/>
      <c r="G23" s="209"/>
      <c r="H23" s="209"/>
      <c r="I23" s="209"/>
      <c r="J23" s="83">
        <f>IF(AND(ISBLANK(B23),C23+D23+E23+F23+G23+H23=0)=TRUE,"",IF(AND(B23&lt;&gt;0,C23+D23+E23+F23+G23+H23=0)=TRUE,"",IF(B23&lt;&gt;C23+D23+E23+F23+G23+H23,"Error!  B23 must equal the total of C23 thru H23","")))</f>
      </c>
    </row>
    <row r="24" spans="1:10" ht="24.75" customHeight="1" thickBot="1" thickTop="1">
      <c r="A24" s="210" t="s">
        <v>16</v>
      </c>
      <c r="B24" s="211" t="str">
        <f>IF(SUM(B7:B23)=0,"0",SUM(B7:B23))</f>
        <v>0</v>
      </c>
      <c r="C24" s="211" t="str">
        <f aca="true" t="shared" si="0" ref="C24:I24">IF(SUM(C7:C23)=0,"0",SUM(C7:C23))</f>
        <v>0</v>
      </c>
      <c r="D24" s="211" t="str">
        <f t="shared" si="0"/>
        <v>0</v>
      </c>
      <c r="E24" s="211" t="str">
        <f t="shared" si="0"/>
        <v>0</v>
      </c>
      <c r="F24" s="211" t="str">
        <f t="shared" si="0"/>
        <v>0</v>
      </c>
      <c r="G24" s="211" t="str">
        <f t="shared" si="0"/>
        <v>0</v>
      </c>
      <c r="H24" s="211" t="str">
        <f t="shared" si="0"/>
        <v>0</v>
      </c>
      <c r="I24" s="211" t="str">
        <f t="shared" si="0"/>
        <v>0</v>
      </c>
      <c r="J24" s="83"/>
    </row>
    <row r="25" spans="1:9" ht="18.75" customHeight="1" thickBot="1" thickTop="1">
      <c r="A25" s="212" t="s">
        <v>20</v>
      </c>
      <c r="B25" s="213" t="s">
        <v>129</v>
      </c>
      <c r="C25" s="214" t="s">
        <v>130</v>
      </c>
      <c r="D25" s="214" t="s">
        <v>131</v>
      </c>
      <c r="E25" s="214" t="s">
        <v>132</v>
      </c>
      <c r="F25" s="214" t="s">
        <v>133</v>
      </c>
      <c r="G25" s="214" t="s">
        <v>134</v>
      </c>
      <c r="H25" s="214" t="s">
        <v>135</v>
      </c>
      <c r="I25" s="214" t="s">
        <v>136</v>
      </c>
    </row>
    <row r="26" ht="13.5" thickTop="1">
      <c r="A26" s="2"/>
    </row>
    <row r="27" ht="12.75">
      <c r="A27" s="2"/>
    </row>
  </sheetData>
  <sheetProtection sheet="1" objects="1" scenarios="1"/>
  <mergeCells count="3">
    <mergeCell ref="C1:I1"/>
    <mergeCell ref="C2:I2"/>
    <mergeCell ref="C3:I3"/>
  </mergeCells>
  <printOptions/>
  <pageMargins left="0.25" right="0.25" top="0.25" bottom="0.5" header="0.25" footer="0.5"/>
  <pageSetup firstPageNumber="1" useFirstPageNumber="1" horizontalDpi="600" verticalDpi="600" orientation="landscape" r:id="rId1"/>
  <headerFooter alignWithMargins="0">
    <oddFooter>&amp;CRevision Date: April 2007
Page &amp;P of 7</oddFooter>
  </headerFooter>
</worksheet>
</file>

<file path=xl/worksheets/sheet2.xml><?xml version="1.0" encoding="utf-8"?>
<worksheet xmlns="http://schemas.openxmlformats.org/spreadsheetml/2006/main" xmlns:r="http://schemas.openxmlformats.org/officeDocument/2006/relationships">
  <dimension ref="A1:K104"/>
  <sheetViews>
    <sheetView zoomScalePageLayoutView="0" workbookViewId="0" topLeftCell="A1">
      <selection activeCell="B77" sqref="B77:I86"/>
    </sheetView>
  </sheetViews>
  <sheetFormatPr defaultColWidth="9.140625" defaultRowHeight="12.75"/>
  <cols>
    <col min="1" max="1" width="49.57421875" style="0" customWidth="1"/>
    <col min="2" max="2" width="11.57421875" style="0" customWidth="1"/>
    <col min="9" max="10" width="9.8515625" style="0" customWidth="1"/>
    <col min="11" max="11" width="22.28125" style="0" customWidth="1"/>
  </cols>
  <sheetData>
    <row r="1" spans="1:10" ht="12.75">
      <c r="A1" s="215" t="s">
        <v>175</v>
      </c>
      <c r="B1" s="86"/>
      <c r="C1" s="217" t="str">
        <f>REVENUE!C1</f>
        <v>Name of Contractor: ______________________________________________</v>
      </c>
      <c r="D1" s="217"/>
      <c r="E1" s="217"/>
      <c r="F1" s="217"/>
      <c r="G1" s="217"/>
      <c r="H1" s="217"/>
      <c r="I1" s="217"/>
      <c r="J1" s="217"/>
    </row>
    <row r="2" spans="1:10" ht="34.5" thickBot="1">
      <c r="A2" s="200" t="s">
        <v>174</v>
      </c>
      <c r="B2" s="86"/>
      <c r="C2" s="217"/>
      <c r="D2" s="217"/>
      <c r="E2" s="217"/>
      <c r="F2" s="217"/>
      <c r="G2" s="217"/>
      <c r="H2" s="217"/>
      <c r="I2" s="217"/>
      <c r="J2" s="86"/>
    </row>
    <row r="3" spans="1:10" ht="12.75">
      <c r="A3" s="6" t="s">
        <v>48</v>
      </c>
      <c r="B3" s="6" t="s">
        <v>1</v>
      </c>
      <c r="C3" s="7" t="s">
        <v>29</v>
      </c>
      <c r="D3" s="19" t="s">
        <v>32</v>
      </c>
      <c r="E3" s="8"/>
      <c r="F3" s="8"/>
      <c r="G3" s="8"/>
      <c r="H3" s="5"/>
      <c r="I3" s="44" t="s">
        <v>138</v>
      </c>
      <c r="J3" s="9" t="s">
        <v>17</v>
      </c>
    </row>
    <row r="4" spans="1:10" ht="15.75" thickBot="1">
      <c r="A4" s="88" t="s">
        <v>85</v>
      </c>
      <c r="B4" s="18" t="s">
        <v>31</v>
      </c>
      <c r="C4" s="15" t="s">
        <v>33</v>
      </c>
      <c r="D4" s="16"/>
      <c r="E4" s="16"/>
      <c r="F4" s="16"/>
      <c r="G4" s="16"/>
      <c r="H4" s="16"/>
      <c r="I4" s="89" t="s">
        <v>38</v>
      </c>
      <c r="J4" s="14" t="s">
        <v>38</v>
      </c>
    </row>
    <row r="5" spans="1:10" ht="15.75" thickBot="1">
      <c r="A5" s="20"/>
      <c r="B5" s="17"/>
      <c r="C5" s="71"/>
      <c r="D5" s="71"/>
      <c r="E5" s="71"/>
      <c r="F5" s="71"/>
      <c r="G5" s="71"/>
      <c r="H5" s="71"/>
      <c r="I5" s="90" t="s">
        <v>39</v>
      </c>
      <c r="J5" s="28" t="s">
        <v>39</v>
      </c>
    </row>
    <row r="6" spans="1:11" ht="21.75" customHeight="1" thickBot="1" thickTop="1">
      <c r="A6" s="4" t="s">
        <v>34</v>
      </c>
      <c r="B6" s="114"/>
      <c r="C6" s="143"/>
      <c r="D6" s="143"/>
      <c r="E6" s="143"/>
      <c r="F6" s="143"/>
      <c r="G6" s="143"/>
      <c r="H6" s="143"/>
      <c r="I6" s="114"/>
      <c r="J6" s="144"/>
      <c r="K6" s="83">
        <f>IF(AND(ISBLANK(B6),C6+D6+E6+F6+G6+H6=0)=TRUE,"",IF(AND(B6&lt;&gt;0,C6+D6+E6+F6+G6+H6=0)=TRUE,"",IF(B6&lt;&gt;C6+D6+E6+F6+G6+H6,"Error!  B6 must equal the total of C6 thru H6","")))</f>
      </c>
    </row>
    <row r="7" spans="1:11" ht="21.75" customHeight="1" thickBot="1">
      <c r="A7" s="3" t="s">
        <v>143</v>
      </c>
      <c r="B7" s="145"/>
      <c r="C7" s="146"/>
      <c r="D7" s="146"/>
      <c r="E7" s="146"/>
      <c r="F7" s="146"/>
      <c r="G7" s="146"/>
      <c r="H7" s="146"/>
      <c r="I7" s="146"/>
      <c r="J7" s="146"/>
      <c r="K7" s="83">
        <f>IF(AND(ISBLANK(B7),C7+D7+E7+F7+G7+H7=0)=TRUE,"",IF(AND(B7&lt;&gt;0,C7+D7+E7+F7+G7+H7=0)=TRUE,"",IF(B7&lt;&gt;C7+D7+E7+F7+G7+H7,"Error!  B7 must equal the total of C7 thru H7","")))</f>
      </c>
    </row>
    <row r="8" spans="1:11" ht="21.75" customHeight="1" thickBot="1">
      <c r="A8" s="3" t="s">
        <v>144</v>
      </c>
      <c r="B8" s="145"/>
      <c r="C8" s="146"/>
      <c r="D8" s="146"/>
      <c r="E8" s="146"/>
      <c r="F8" s="146"/>
      <c r="G8" s="146"/>
      <c r="H8" s="146"/>
      <c r="I8" s="146"/>
      <c r="J8" s="143"/>
      <c r="K8" s="83">
        <f>IF(AND(ISBLANK(B8),C8+D8+E8+F8+G8+H8=0)=TRUE,"",IF(AND(B8&lt;&gt;0,C8+D8+E8+F8+G8+H8=0)=TRUE,"",IF(B8&lt;&gt;C8+D8+E8+F8+G8+H8,"Error!  B8 must equal the total of C8 thru H8","")))</f>
      </c>
    </row>
    <row r="9" spans="1:11" ht="21.75" customHeight="1" thickBot="1">
      <c r="A9" s="3" t="s">
        <v>145</v>
      </c>
      <c r="B9" s="145"/>
      <c r="C9" s="146"/>
      <c r="D9" s="146"/>
      <c r="E9" s="146"/>
      <c r="F9" s="146"/>
      <c r="G9" s="146"/>
      <c r="H9" s="146"/>
      <c r="I9" s="146"/>
      <c r="J9" s="146"/>
      <c r="K9" s="83">
        <f>IF(AND(ISBLANK(B9),C9+D9+E9+F9+G9+H9=0)=TRUE,"",IF(AND(B9&lt;&gt;0,C9+D9+E9+F9+G9+H9=0)=TRUE,"",IF(B9&lt;&gt;C9+D9+E9+F9+G9+H9,"Error!  B9 must equal the total of C9 thru H9","")))</f>
      </c>
    </row>
    <row r="10" spans="1:11" ht="21.75" customHeight="1" thickBot="1">
      <c r="A10" s="3" t="s">
        <v>40</v>
      </c>
      <c r="B10" s="145"/>
      <c r="C10" s="146"/>
      <c r="D10" s="146"/>
      <c r="E10" s="146"/>
      <c r="F10" s="146"/>
      <c r="G10" s="146"/>
      <c r="H10" s="146"/>
      <c r="I10" s="146"/>
      <c r="J10" s="146"/>
      <c r="K10" s="83">
        <f>IF(AND(ISBLANK(B10),C10+D10+E10+F10+G10+H10=0)=TRUE,"",IF(AND(B10&lt;&gt;0,C10+D10+E10+F10+G10+H10=0)=TRUE,"",IF(B10&lt;&gt;C10+D10+E10+F10+G10+H10,"Error!  B10 must equal the total of C10 thru H10","")))</f>
      </c>
    </row>
    <row r="11" spans="1:11" ht="21.75" customHeight="1" thickBot="1">
      <c r="A11" s="3" t="s">
        <v>146</v>
      </c>
      <c r="B11" s="145"/>
      <c r="C11" s="146"/>
      <c r="D11" s="146"/>
      <c r="E11" s="146"/>
      <c r="F11" s="146"/>
      <c r="G11" s="146"/>
      <c r="H11" s="146"/>
      <c r="I11" s="146"/>
      <c r="J11" s="146"/>
      <c r="K11" s="83">
        <f>IF(AND(ISBLANK(B11),C11+D11+E11+F11+G11+H11=0)=TRUE,"",IF(AND(B11&lt;&gt;0,C11+D11+E11+F11+G11+H11=0)=TRUE,"",IF(B11&lt;&gt;C11+D11+E11+F11+G11+H11,"Error!  B11 must equal the total of C11 thru H11","")))</f>
      </c>
    </row>
    <row r="12" spans="1:11" ht="21.75" customHeight="1" thickBot="1">
      <c r="A12" s="3" t="s">
        <v>41</v>
      </c>
      <c r="B12" s="145"/>
      <c r="C12" s="146"/>
      <c r="D12" s="146"/>
      <c r="E12" s="146"/>
      <c r="F12" s="146"/>
      <c r="G12" s="146"/>
      <c r="H12" s="146"/>
      <c r="I12" s="146"/>
      <c r="J12" s="146"/>
      <c r="K12" s="83">
        <f>IF(AND(ISBLANK(B12),C12+D12+E12+F12+G12+H12=0)=TRUE,"",IF(AND(B12&lt;&gt;0,C12+D12+E12+F12+G12+H12=0)=TRUE,"",IF(B12&lt;&gt;C12+D12+E12+F12+G12+H12,"Error!  B12 must equal the total of C12 thru H12","")))</f>
      </c>
    </row>
    <row r="13" spans="1:11" ht="21.75" customHeight="1" thickBot="1">
      <c r="A13" s="3" t="s">
        <v>42</v>
      </c>
      <c r="B13" s="145"/>
      <c r="C13" s="146"/>
      <c r="D13" s="146"/>
      <c r="E13" s="146"/>
      <c r="F13" s="146"/>
      <c r="G13" s="146"/>
      <c r="H13" s="146"/>
      <c r="I13" s="146"/>
      <c r="J13" s="146"/>
      <c r="K13" s="83">
        <f>IF(AND(ISBLANK(B13),C13+D13+E13+F13+G13+H13=0)=TRUE,"",IF(AND(B13&lt;&gt;0,C13+D13+E13+F13+G13+H13=0)=TRUE,"",IF(B13&lt;&gt;C13+D13+E13+F13+G13+H13,"Error!  B13 must equal the total of C13 thru H13","")))</f>
      </c>
    </row>
    <row r="14" spans="1:11" ht="21.75" customHeight="1" thickBot="1">
      <c r="A14" s="3" t="s">
        <v>43</v>
      </c>
      <c r="B14" s="145"/>
      <c r="C14" s="146"/>
      <c r="D14" s="146"/>
      <c r="E14" s="146"/>
      <c r="F14" s="146"/>
      <c r="G14" s="146"/>
      <c r="H14" s="146"/>
      <c r="I14" s="146"/>
      <c r="J14" s="146"/>
      <c r="K14" s="83">
        <f>IF(AND(ISBLANK(B14),C14+D14+E14+F14+G14+H14=0)=TRUE,"",IF(AND(B14&lt;&gt;0,C14+D14+E14+F14+G14+H14=0)=TRUE,"",IF(B14&lt;&gt;C14+D14+E14+F14+G14+H14,"Error!  B14 must equal the total of C14 thru H14","")))</f>
      </c>
    </row>
    <row r="15" spans="1:11" ht="21.75" customHeight="1" thickBot="1">
      <c r="A15" s="3" t="s">
        <v>124</v>
      </c>
      <c r="B15" s="145"/>
      <c r="C15" s="146"/>
      <c r="D15" s="146"/>
      <c r="E15" s="146"/>
      <c r="F15" s="146"/>
      <c r="G15" s="146"/>
      <c r="H15" s="146"/>
      <c r="I15" s="146"/>
      <c r="J15" s="146"/>
      <c r="K15" s="83">
        <f>IF(AND(ISBLANK(B15),C15+D15+E15+F15+G15+H15=0)=TRUE,"",IF(AND(B15&lt;&gt;0,C15+D15+E15+F15+G15+H15=0)=TRUE,"",IF(B15&lt;&gt;C15+D15+E15+F15+G15+H15,"Error!  B15 must equal the total of C15 thru H15","")))</f>
      </c>
    </row>
    <row r="16" spans="1:11" ht="21.75" customHeight="1" thickBot="1">
      <c r="A16" s="3" t="s">
        <v>125</v>
      </c>
      <c r="B16" s="145"/>
      <c r="C16" s="146"/>
      <c r="D16" s="146"/>
      <c r="E16" s="146"/>
      <c r="F16" s="146"/>
      <c r="G16" s="146"/>
      <c r="H16" s="146"/>
      <c r="I16" s="146"/>
      <c r="J16" s="146"/>
      <c r="K16" s="83">
        <f>IF(AND(ISBLANK(B16),C16+D16+E16+F16+G16+H16=0)=TRUE,"",IF(AND(B16&lt;&gt;0,C16+D16+E16+F16+G16+H16=0)=TRUE,"",IF(B16&lt;&gt;C16+D16+E16+F16+G16+H16,"Error!  B16 must equal the total of C16 thru H16","")))</f>
      </c>
    </row>
    <row r="17" spans="1:11" ht="21.75" customHeight="1" thickBot="1">
      <c r="A17" s="3" t="s">
        <v>35</v>
      </c>
      <c r="B17" s="145"/>
      <c r="C17" s="146"/>
      <c r="D17" s="146"/>
      <c r="E17" s="146"/>
      <c r="F17" s="146"/>
      <c r="G17" s="146"/>
      <c r="H17" s="146"/>
      <c r="I17" s="146"/>
      <c r="J17" s="146"/>
      <c r="K17" s="83">
        <f>IF(AND(ISBLANK(B17),C17+D17+E17+F17+G17+H17=0)=TRUE,"",IF(AND(B17&lt;&gt;0,C17+D17+E17+F17+G17+H17=0)=TRUE,"",IF(B17&lt;&gt;C17+D17+E17+F17+G17+H17,"Error!  B17 must equal the total of C17 thru H17","")))</f>
      </c>
    </row>
    <row r="18" spans="1:11" ht="21.75" customHeight="1" thickBot="1">
      <c r="A18" s="3" t="s">
        <v>126</v>
      </c>
      <c r="B18" s="145"/>
      <c r="C18" s="146"/>
      <c r="D18" s="146"/>
      <c r="E18" s="146"/>
      <c r="F18" s="146"/>
      <c r="G18" s="146"/>
      <c r="H18" s="146"/>
      <c r="I18" s="146"/>
      <c r="J18" s="146"/>
      <c r="K18" s="83">
        <f>IF(AND(ISBLANK(B18),C18+D18+E18+F18+G18+H18=0)=TRUE,"",IF(AND(B18&lt;&gt;0,C18+D18+E18+F18+G18+H18=0)=TRUE,"",IF(B18&lt;&gt;C18+D18+E18+F18+G18+H18,"Error!  B18 must equal the total of C18 thru H18","")))</f>
      </c>
    </row>
    <row r="19" spans="1:10" ht="21.75" customHeight="1" thickBot="1">
      <c r="A19" s="3" t="s">
        <v>44</v>
      </c>
      <c r="B19" s="147" t="str">
        <f>IF(SUM(B6:B18)=0,"0",SUM(B6:B18))</f>
        <v>0</v>
      </c>
      <c r="C19" s="147" t="str">
        <f aca="true" t="shared" si="0" ref="C19:J19">IF(SUM(C6:C18)=0,"0",SUM(C6:C18))</f>
        <v>0</v>
      </c>
      <c r="D19" s="147" t="str">
        <f t="shared" si="0"/>
        <v>0</v>
      </c>
      <c r="E19" s="147" t="str">
        <f t="shared" si="0"/>
        <v>0</v>
      </c>
      <c r="F19" s="147" t="str">
        <f t="shared" si="0"/>
        <v>0</v>
      </c>
      <c r="G19" s="147" t="str">
        <f t="shared" si="0"/>
        <v>0</v>
      </c>
      <c r="H19" s="147" t="str">
        <f t="shared" si="0"/>
        <v>0</v>
      </c>
      <c r="I19" s="147" t="str">
        <f t="shared" si="0"/>
        <v>0</v>
      </c>
      <c r="J19" s="147" t="str">
        <f t="shared" si="0"/>
        <v>0</v>
      </c>
    </row>
    <row r="20" spans="1:10" ht="21.75" customHeight="1">
      <c r="A20" s="22" t="s">
        <v>37</v>
      </c>
      <c r="B20" s="22"/>
      <c r="C20" s="22"/>
      <c r="D20" s="22"/>
      <c r="E20" s="22"/>
      <c r="F20" s="22"/>
      <c r="G20" s="22"/>
      <c r="H20" s="22"/>
      <c r="I20" s="22"/>
      <c r="J20" s="22"/>
    </row>
    <row r="21" spans="1:10" ht="15.75" customHeight="1">
      <c r="A21" s="23" t="s">
        <v>45</v>
      </c>
      <c r="B21" s="23"/>
      <c r="C21" s="23"/>
      <c r="D21" s="23"/>
      <c r="E21" s="23"/>
      <c r="F21" s="23"/>
      <c r="G21" s="23"/>
      <c r="H21" s="23"/>
      <c r="I21" s="23"/>
      <c r="J21" s="23"/>
    </row>
    <row r="22" spans="1:10" ht="9.75" customHeight="1">
      <c r="A22" s="25" t="s">
        <v>46</v>
      </c>
      <c r="B22" s="23"/>
      <c r="C22" s="23"/>
      <c r="D22" s="23"/>
      <c r="E22" s="23"/>
      <c r="F22" s="23"/>
      <c r="G22" s="23"/>
      <c r="H22" s="23"/>
      <c r="I22" s="23"/>
      <c r="J22" s="23"/>
    </row>
    <row r="23" spans="1:10" ht="9.75" customHeight="1" thickBot="1">
      <c r="A23" s="26" t="s">
        <v>47</v>
      </c>
      <c r="B23" s="62"/>
      <c r="C23" s="62"/>
      <c r="D23" s="62"/>
      <c r="E23" s="62"/>
      <c r="F23" s="62"/>
      <c r="G23" s="62"/>
      <c r="H23" s="62"/>
      <c r="I23" s="62"/>
      <c r="J23" s="62"/>
    </row>
    <row r="24" spans="1:11" ht="31.5" customHeight="1" thickBot="1">
      <c r="A24" s="76" t="s">
        <v>51</v>
      </c>
      <c r="B24" s="148"/>
      <c r="C24" s="149"/>
      <c r="D24" s="149"/>
      <c r="E24" s="149"/>
      <c r="F24" s="149"/>
      <c r="G24" s="149"/>
      <c r="H24" s="149"/>
      <c r="I24" s="149"/>
      <c r="J24" s="149"/>
      <c r="K24" s="83">
        <f>IF(AND(ISBLANK(B24),C24+D24+E24+F24+G24+H24=0)=TRUE,"",IF(AND(B24&lt;&gt;0,C24+D24+E24+F24+G24+H24=0)=TRUE,"",IF(B24&lt;&gt;C24+D24+E24+F24+G24+H24,"Error!  B24 must equal the total of C24 thru H24","")))</f>
      </c>
    </row>
    <row r="25" spans="1:11" ht="29.25" customHeight="1" thickBot="1">
      <c r="A25" s="76"/>
      <c r="B25" s="148"/>
      <c r="C25" s="149"/>
      <c r="D25" s="149"/>
      <c r="E25" s="149"/>
      <c r="F25" s="149"/>
      <c r="G25" s="149"/>
      <c r="H25" s="149"/>
      <c r="I25" s="149"/>
      <c r="J25" s="149"/>
      <c r="K25" s="83">
        <f>IF(AND(ISBLANK(B25),C25+D25+E25+F25+G25+H25=0)=TRUE,"",IF(AND(B25&lt;&gt;0,C25+D25+E25+F25+G25+H25=0)=TRUE,"",IF(B25&lt;&gt;C25+D25+E25+F25+G25+H25,"Error!  B25 must equal the total of C25 thru H25","")))</f>
      </c>
    </row>
    <row r="26" spans="1:10" ht="21" customHeight="1" thickBot="1" thickTop="1">
      <c r="A26" s="12" t="s">
        <v>36</v>
      </c>
      <c r="B26" s="150" t="str">
        <f>IF(SUM(B24:B25)=0,"0",SUM(B24:B25))</f>
        <v>0</v>
      </c>
      <c r="C26" s="150" t="str">
        <f aca="true" t="shared" si="1" ref="C26:J26">IF(SUM(C24:C25)=0,"0",SUM(C24:C25))</f>
        <v>0</v>
      </c>
      <c r="D26" s="150" t="str">
        <f t="shared" si="1"/>
        <v>0</v>
      </c>
      <c r="E26" s="150" t="str">
        <f t="shared" si="1"/>
        <v>0</v>
      </c>
      <c r="F26" s="150" t="str">
        <f t="shared" si="1"/>
        <v>0</v>
      </c>
      <c r="G26" s="150" t="str">
        <f t="shared" si="1"/>
        <v>0</v>
      </c>
      <c r="H26" s="150" t="str">
        <f t="shared" si="1"/>
        <v>0</v>
      </c>
      <c r="I26" s="150" t="str">
        <f t="shared" si="1"/>
        <v>0</v>
      </c>
      <c r="J26" s="150" t="str">
        <f t="shared" si="1"/>
        <v>0</v>
      </c>
    </row>
    <row r="27" spans="1:10" ht="14.25" thickBot="1" thickTop="1">
      <c r="A27" s="11" t="s">
        <v>20</v>
      </c>
      <c r="B27" s="43" t="s">
        <v>129</v>
      </c>
      <c r="C27" s="43" t="s">
        <v>130</v>
      </c>
      <c r="D27" s="43" t="s">
        <v>131</v>
      </c>
      <c r="E27" s="43" t="s">
        <v>132</v>
      </c>
      <c r="F27" s="43" t="s">
        <v>133</v>
      </c>
      <c r="G27" s="43" t="s">
        <v>134</v>
      </c>
      <c r="H27" s="43" t="s">
        <v>135</v>
      </c>
      <c r="I27" s="43" t="s">
        <v>136</v>
      </c>
      <c r="J27" s="43" t="s">
        <v>137</v>
      </c>
    </row>
    <row r="28" spans="1:10" ht="12.75">
      <c r="A28" s="91"/>
      <c r="B28" s="86"/>
      <c r="C28" s="86"/>
      <c r="D28" s="86"/>
      <c r="E28" s="86"/>
      <c r="F28" s="86"/>
      <c r="G28" s="86"/>
      <c r="H28" s="86"/>
      <c r="I28" s="86"/>
      <c r="J28" s="86"/>
    </row>
    <row r="29" spans="1:10" ht="12.75">
      <c r="A29" s="91"/>
      <c r="B29" s="86"/>
      <c r="C29" s="86"/>
      <c r="D29" s="86"/>
      <c r="E29" s="86"/>
      <c r="F29" s="86"/>
      <c r="G29" s="86"/>
      <c r="H29" s="86"/>
      <c r="I29" s="86"/>
      <c r="J29" s="86"/>
    </row>
    <row r="30" spans="1:10" ht="12.75">
      <c r="A30" s="91"/>
      <c r="B30" s="86"/>
      <c r="C30" s="86"/>
      <c r="D30" s="86"/>
      <c r="E30" s="86"/>
      <c r="F30" s="86"/>
      <c r="G30" s="86"/>
      <c r="H30" s="86"/>
      <c r="I30" s="86"/>
      <c r="J30" s="86"/>
    </row>
    <row r="31" spans="1:10" ht="12.75">
      <c r="A31" s="215" t="s">
        <v>175</v>
      </c>
      <c r="B31" s="86"/>
      <c r="C31" s="217" t="str">
        <f>REVENUE!C1</f>
        <v>Name of Contractor: ______________________________________________</v>
      </c>
      <c r="D31" s="217"/>
      <c r="E31" s="217"/>
      <c r="F31" s="217"/>
      <c r="G31" s="217"/>
      <c r="H31" s="217"/>
      <c r="I31" s="217"/>
      <c r="J31" s="217"/>
    </row>
    <row r="32" spans="1:10" ht="13.5" thickBot="1">
      <c r="A32" s="86">
        <f>REVENUE!A2</f>
        <v>0</v>
      </c>
      <c r="B32" s="86"/>
      <c r="C32" s="218"/>
      <c r="D32" s="218"/>
      <c r="E32" s="218"/>
      <c r="F32" s="218"/>
      <c r="G32" s="218"/>
      <c r="H32" s="218"/>
      <c r="I32" s="218"/>
      <c r="J32" s="86"/>
    </row>
    <row r="33" spans="1:10" ht="12.75">
      <c r="A33" s="6" t="s">
        <v>50</v>
      </c>
      <c r="B33" s="6" t="s">
        <v>1</v>
      </c>
      <c r="C33" s="7" t="s">
        <v>29</v>
      </c>
      <c r="D33" s="19" t="s">
        <v>32</v>
      </c>
      <c r="E33" s="8"/>
      <c r="F33" s="8"/>
      <c r="G33" s="8"/>
      <c r="H33" s="5"/>
      <c r="I33" s="44" t="s">
        <v>138</v>
      </c>
      <c r="J33" s="9" t="s">
        <v>17</v>
      </c>
    </row>
    <row r="34" spans="1:10" ht="16.5" thickBot="1">
      <c r="A34" s="30" t="s">
        <v>49</v>
      </c>
      <c r="B34" s="18" t="s">
        <v>31</v>
      </c>
      <c r="C34" s="15" t="s">
        <v>33</v>
      </c>
      <c r="D34" s="16"/>
      <c r="E34" s="16"/>
      <c r="F34" s="16"/>
      <c r="G34" s="16"/>
      <c r="H34" s="16"/>
      <c r="I34" s="14" t="s">
        <v>38</v>
      </c>
      <c r="J34" s="14" t="s">
        <v>38</v>
      </c>
    </row>
    <row r="35" spans="1:10" ht="15.75" thickBot="1">
      <c r="A35" s="20"/>
      <c r="B35" s="17"/>
      <c r="C35" s="71"/>
      <c r="D35" s="71"/>
      <c r="E35" s="71"/>
      <c r="F35" s="71"/>
      <c r="G35" s="48"/>
      <c r="H35" s="48"/>
      <c r="I35" s="28" t="s">
        <v>39</v>
      </c>
      <c r="J35" s="28" t="s">
        <v>39</v>
      </c>
    </row>
    <row r="36" spans="1:11" ht="17.25" thickBot="1" thickTop="1">
      <c r="A36" s="4" t="s">
        <v>154</v>
      </c>
      <c r="B36" s="114"/>
      <c r="C36" s="143"/>
      <c r="D36" s="143"/>
      <c r="E36" s="143"/>
      <c r="F36" s="143"/>
      <c r="G36" s="143"/>
      <c r="H36" s="143"/>
      <c r="I36" s="114"/>
      <c r="J36" s="144"/>
      <c r="K36" s="83">
        <f>IF(AND(ISBLANK(B36),C36+D36+E36+F36+G36+H36=0)=TRUE,"",IF(AND(B36&lt;&gt;0,C36+D36+E36+F36+G36+H36=0)=TRUE,"",IF(B36&lt;&gt;C36+D36+E36+F36+G36+H36,"Error!  B36 must equal the total of C36 thru H36","")))</f>
      </c>
    </row>
    <row r="37" spans="1:11" ht="16.5" thickBot="1">
      <c r="A37" s="3" t="s">
        <v>153</v>
      </c>
      <c r="B37" s="151"/>
      <c r="C37" s="146"/>
      <c r="D37" s="146"/>
      <c r="E37" s="146"/>
      <c r="F37" s="146"/>
      <c r="G37" s="146"/>
      <c r="H37" s="146"/>
      <c r="I37" s="146"/>
      <c r="J37" s="146"/>
      <c r="K37" s="83">
        <f>IF(AND(ISBLANK(B37),C37+D37+E37+F37+G37+H37=0)=TRUE,"",IF(AND(B37&lt;&gt;0,C37+D37+E37+F37+G37+H37=0)=TRUE,"",IF(B37&lt;&gt;C37+D37+E37+F37+G37+H37,"Error!  B37 must equal the total of C37 thru H37","")))</f>
      </c>
    </row>
    <row r="38" spans="1:11" ht="15.75">
      <c r="A38" s="31" t="s">
        <v>152</v>
      </c>
      <c r="B38" s="152"/>
      <c r="C38" s="153"/>
      <c r="D38" s="154"/>
      <c r="E38" s="154"/>
      <c r="F38" s="154"/>
      <c r="G38" s="154"/>
      <c r="H38" s="154"/>
      <c r="I38" s="154"/>
      <c r="J38" s="154"/>
      <c r="K38" s="83">
        <f>IF(AND(ISBLANK(B38),C38+D38+E38+F38+G38+H38=0)=TRUE,"",IF(AND(B38&lt;&gt;0,C38+D38+E38+F38+G38+H38=0)=TRUE,"",IF(B38&lt;&gt;C38+D38+E38+F38+G38+H38,"Error!  B38 must equal the total of C38 thru H38","")))</f>
      </c>
    </row>
    <row r="39" spans="1:11" ht="15.75">
      <c r="A39" s="33" t="s">
        <v>52</v>
      </c>
      <c r="B39" s="151"/>
      <c r="C39" s="155"/>
      <c r="D39" s="156"/>
      <c r="E39" s="156"/>
      <c r="F39" s="156"/>
      <c r="G39" s="156"/>
      <c r="H39" s="156"/>
      <c r="I39" s="156"/>
      <c r="J39" s="156"/>
      <c r="K39" s="83">
        <f>IF(AND(ISBLANK(B39),C39+D39+E39+F39+G39+H39=0)=TRUE,"",IF(AND(B39&lt;&gt;0,C39+D39+E39+F39+G39+H39=0)=TRUE,"",IF(B39&lt;&gt;C39+D39+E39+F39+G39+H39,"Error!  B39 must equal the total of C39 thru H39","")))</f>
      </c>
    </row>
    <row r="40" spans="1:11" ht="15.75">
      <c r="A40" s="33" t="s">
        <v>57</v>
      </c>
      <c r="B40" s="151"/>
      <c r="C40" s="155"/>
      <c r="D40" s="156"/>
      <c r="E40" s="156"/>
      <c r="F40" s="156"/>
      <c r="G40" s="156"/>
      <c r="H40" s="156"/>
      <c r="I40" s="156"/>
      <c r="J40" s="156"/>
      <c r="K40" s="83">
        <f>IF(AND(ISBLANK(B40),C40+D40+E40+F40+G40+H40=0)=TRUE,"",IF(AND(B40&lt;&gt;0,C40+D40+E40+F40+G40+H40=0)=TRUE,"",IF(B40&lt;&gt;C40+D40+E40+F40+G40+H40,"Error!  B40must equal the total of C40thru H40","")))</f>
      </c>
    </row>
    <row r="41" spans="1:11" ht="15.75">
      <c r="A41" s="33" t="s">
        <v>58</v>
      </c>
      <c r="B41" s="151"/>
      <c r="C41" s="155"/>
      <c r="D41" s="156"/>
      <c r="E41" s="156"/>
      <c r="F41" s="156"/>
      <c r="G41" s="156"/>
      <c r="H41" s="156"/>
      <c r="I41" s="156"/>
      <c r="J41" s="156"/>
      <c r="K41" s="83">
        <f>IF(AND(ISBLANK(B41),C41+D41+E41+F41+G41+H41=0)=TRUE,"",IF(AND(B41&lt;&gt;0,C41+D41+E41+F41+G41+H41=0)=TRUE,"",IF(B41&lt;&gt;C41+D41+E41+F41+G41+H41,"Error!  B41 must equal the total of C41 thru H41","")))</f>
      </c>
    </row>
    <row r="42" spans="1:11" ht="15.75">
      <c r="A42" s="33" t="s">
        <v>59</v>
      </c>
      <c r="B42" s="151"/>
      <c r="C42" s="155"/>
      <c r="D42" s="156"/>
      <c r="E42" s="156"/>
      <c r="F42" s="156"/>
      <c r="G42" s="156"/>
      <c r="H42" s="156"/>
      <c r="I42" s="156"/>
      <c r="J42" s="156"/>
      <c r="K42" s="83">
        <f>IF(AND(ISBLANK(B42),C42+D42+E42+F42+G42+H42=0)=TRUE,"",IF(AND(B42&lt;&gt;0,C42+D42+E42+F42+G42+H42=0)=TRUE,"",IF(B42&lt;&gt;C42+D42+E42+F42+G42+H42,"Error!  B42 must equal the total of C42 thru H42","")))</f>
      </c>
    </row>
    <row r="43" spans="1:11" ht="16.5" thickBot="1">
      <c r="A43" s="77" t="s">
        <v>53</v>
      </c>
      <c r="B43" s="145"/>
      <c r="C43" s="157"/>
      <c r="D43" s="143"/>
      <c r="E43" s="143"/>
      <c r="F43" s="143"/>
      <c r="G43" s="143"/>
      <c r="H43" s="143"/>
      <c r="I43" s="143"/>
      <c r="J43" s="143"/>
      <c r="K43" s="83">
        <f>IF(AND(ISBLANK(B43),C43+D43+E43+F43+G43+H43=0)=TRUE,"",IF(AND(B43&lt;&gt;0,C43+D43+E43+F43+G43+H43=0)=TRUE,"",IF(B43&lt;&gt;C43+D43+E43+F43+G43+H43,"Error!  B43 must equal the total of C43 thru H43","")))</f>
      </c>
    </row>
    <row r="44" spans="1:11" ht="15.75">
      <c r="A44" s="31" t="s">
        <v>151</v>
      </c>
      <c r="B44" s="152"/>
      <c r="C44" s="153"/>
      <c r="D44" s="154"/>
      <c r="E44" s="154"/>
      <c r="F44" s="154"/>
      <c r="G44" s="154"/>
      <c r="H44" s="154"/>
      <c r="I44" s="154"/>
      <c r="J44" s="154"/>
      <c r="K44" s="83">
        <f>IF(AND(ISBLANK(B44),C44+D44+E44+F44+G44+H44=0)=TRUE,"",IF(AND(B44&lt;&gt;0,C44+D44+E44+F44+G44+H44=0)=TRUE,"",IF(B44&lt;&gt;C44+D44+E44+F44+G44+H44,"Error!  B44 must equal the total of C44 thru H44","")))</f>
      </c>
    </row>
    <row r="45" spans="1:11" ht="15.75">
      <c r="A45" s="33" t="s">
        <v>60</v>
      </c>
      <c r="B45" s="151"/>
      <c r="C45" s="155"/>
      <c r="D45" s="156"/>
      <c r="E45" s="156"/>
      <c r="F45" s="156"/>
      <c r="G45" s="156"/>
      <c r="H45" s="156"/>
      <c r="I45" s="156"/>
      <c r="J45" s="156"/>
      <c r="K45" s="83">
        <f>IF(AND(ISBLANK(B45),C45+D45+E45+F45+G45+H45=0)=TRUE,"",IF(AND(B45&lt;&gt;0,C45+D45+E45+F45+G45+H45=0)=TRUE,"",IF(B45&lt;&gt;C45+D45+E45+F45+G45+H45,"Error!  B45 must equal the total of C45 thru H45","")))</f>
      </c>
    </row>
    <row r="46" spans="1:11" ht="15.75">
      <c r="A46" s="33" t="s">
        <v>61</v>
      </c>
      <c r="B46" s="151"/>
      <c r="C46" s="155"/>
      <c r="D46" s="156"/>
      <c r="E46" s="156"/>
      <c r="F46" s="156"/>
      <c r="G46" s="156"/>
      <c r="H46" s="156"/>
      <c r="I46" s="156"/>
      <c r="J46" s="156"/>
      <c r="K46" s="83">
        <f>IF(AND(ISBLANK(B46),C46+D46+E46+F46+G46+H46=0)=TRUE,"",IF(AND(B46&lt;&gt;0,C46+D46+E46+F46+G46+H46=0)=TRUE,"",IF(B46&lt;&gt;C46+D46+E46+F46+G46+H46,"Error!  B46 must equal the total of C46 thru H46","")))</f>
      </c>
    </row>
    <row r="47" spans="1:11" ht="15.75">
      <c r="A47" s="33" t="s">
        <v>62</v>
      </c>
      <c r="B47" s="151"/>
      <c r="C47" s="155"/>
      <c r="D47" s="156"/>
      <c r="E47" s="156"/>
      <c r="F47" s="156"/>
      <c r="G47" s="156"/>
      <c r="H47" s="156"/>
      <c r="I47" s="156"/>
      <c r="J47" s="156"/>
      <c r="K47" s="83">
        <f>IF(AND(ISBLANK(B47),C47+D47+E47+F47+G47+H47=0)=TRUE,"",IF(AND(B47&lt;&gt;0,C47+D47+E47+F47+G47+H47=0)=TRUE,"",IF(B47&lt;&gt;C47+D47+E47+F47+G47+H47,"Error!  B47 must equal the total of C47 thru H47","")))</f>
      </c>
    </row>
    <row r="48" spans="1:11" ht="16.5" thickBot="1">
      <c r="A48" s="77" t="s">
        <v>176</v>
      </c>
      <c r="B48" s="145"/>
      <c r="C48" s="157"/>
      <c r="D48" s="143"/>
      <c r="E48" s="143"/>
      <c r="F48" s="143"/>
      <c r="G48" s="143"/>
      <c r="H48" s="143"/>
      <c r="I48" s="143"/>
      <c r="J48" s="143"/>
      <c r="K48" s="83">
        <f>IF(AND(ISBLANK(B48),C48+D48+E48+F48+G48+H48=0)=TRUE,"",IF(AND(B48&lt;&gt;0,C48+D48+E48+F48+G48+H48=0)=TRUE,"",IF(B48&lt;&gt;C48+D48+E48+F48+G48+H48,"Error!  B48 must equal the total of C48 thru H48","")))</f>
      </c>
    </row>
    <row r="49" spans="1:11" ht="15.75">
      <c r="A49" s="31" t="s">
        <v>150</v>
      </c>
      <c r="B49" s="152"/>
      <c r="C49" s="153"/>
      <c r="D49" s="154"/>
      <c r="E49" s="154"/>
      <c r="F49" s="154"/>
      <c r="G49" s="154"/>
      <c r="H49" s="154"/>
      <c r="I49" s="154"/>
      <c r="J49" s="154"/>
      <c r="K49" s="83">
        <f>IF(AND(ISBLANK(B49),C49+D49+E49+F49+G49+H49=0)=TRUE,"",IF(AND(B49&lt;&gt;0,C49+D49+E49+F49+G49+H49=0)=TRUE,"",IF(B49&lt;&gt;C49+D49+E49+F49+G49+H49,"Error!  B49 must equal the total of C49 thru H49","")))</f>
      </c>
    </row>
    <row r="50" spans="1:11" ht="15.75">
      <c r="A50" s="33" t="s">
        <v>54</v>
      </c>
      <c r="B50" s="151"/>
      <c r="C50" s="155"/>
      <c r="D50" s="156"/>
      <c r="E50" s="156"/>
      <c r="F50" s="156"/>
      <c r="G50" s="156"/>
      <c r="H50" s="156"/>
      <c r="I50" s="156"/>
      <c r="J50" s="156"/>
      <c r="K50" s="83">
        <f>IF(AND(ISBLANK(B50),C50+D50+E50+F50+G50+H50=0)=TRUE,"",IF(AND(B50&lt;&gt;0,C50+D50+E50+F50+G50+H50=0)=TRUE,"",IF(B50&lt;&gt;C50+D50+E50+F50+G50+H50,"Error!  B50 must equal the total of C50 thru H50","")))</f>
      </c>
    </row>
    <row r="51" spans="1:11" ht="15.75">
      <c r="A51" s="46" t="s">
        <v>63</v>
      </c>
      <c r="B51" s="151"/>
      <c r="C51" s="158"/>
      <c r="D51" s="159"/>
      <c r="E51" s="159"/>
      <c r="F51" s="159"/>
      <c r="G51" s="159"/>
      <c r="H51" s="159"/>
      <c r="I51" s="159"/>
      <c r="J51" s="159"/>
      <c r="K51" s="83">
        <f>IF(AND(ISBLANK(B51),C51+D51+E51+F51+G51+H51=0)=TRUE,"",IF(AND(B51&lt;&gt;0,C51+D51+E51+F51+G51+H51=0)=TRUE,"",IF(B51&lt;&gt;C51+D51+E51+F51+G51+H51,"Error!  B51 must equal the total of C51 thru H51","")))</f>
      </c>
    </row>
    <row r="52" spans="1:11" ht="15.75">
      <c r="A52" s="46" t="s">
        <v>64</v>
      </c>
      <c r="B52" s="151"/>
      <c r="C52" s="158"/>
      <c r="D52" s="159"/>
      <c r="E52" s="159"/>
      <c r="F52" s="159"/>
      <c r="G52" s="159"/>
      <c r="H52" s="159"/>
      <c r="I52" s="159"/>
      <c r="J52" s="159"/>
      <c r="K52" s="83">
        <f>IF(AND(ISBLANK(B52),C52+D52+E52+F52+G52+H52=0)=TRUE,"",IF(AND(B52&lt;&gt;0,C52+D52+E52+F52+G52+H52=0)=TRUE,"",IF(B52&lt;&gt;C52+D52+E52+F52+G52+H52,"Error! B52 must equal the total of C52 thru H52","")))</f>
      </c>
    </row>
    <row r="53" spans="1:11" ht="16.5" thickBot="1">
      <c r="A53" s="78" t="s">
        <v>55</v>
      </c>
      <c r="B53" s="145"/>
      <c r="C53" s="160"/>
      <c r="D53" s="161"/>
      <c r="E53" s="161"/>
      <c r="F53" s="161"/>
      <c r="G53" s="161"/>
      <c r="H53" s="161"/>
      <c r="I53" s="161"/>
      <c r="J53" s="161"/>
      <c r="K53" s="83">
        <f>IF(AND(ISBLANK(B53),C53+D53+E53+F53+G53+H53=0)=TRUE,"",IF(AND(B53&lt;&gt;0,C53+D53+E53+F53+G53+H53=0)=TRUE,"",IF(B53&lt;&gt;C53+D53+E53+F53+G53+H53,"Error!  B53 must equal the total of C53 thru H53","")))</f>
      </c>
    </row>
    <row r="54" spans="1:11" ht="15.75">
      <c r="A54" s="47" t="s">
        <v>149</v>
      </c>
      <c r="B54" s="152"/>
      <c r="C54" s="162"/>
      <c r="D54" s="163"/>
      <c r="E54" s="163"/>
      <c r="F54" s="163"/>
      <c r="G54" s="163"/>
      <c r="H54" s="163"/>
      <c r="I54" s="163"/>
      <c r="J54" s="163"/>
      <c r="K54" s="83">
        <f>IF(AND(ISBLANK(B54),C54+D54+E54+F54+G54+H54=0)=TRUE,"",IF(AND(B54&lt;&gt;0,C54+D54+E54+F54+G54+H54=0)=TRUE,"",IF(B54&lt;&gt;C54+D54+E54+F54+G54+H54,"Error!  B54 must equal the total of C54 thru H54","")))</f>
      </c>
    </row>
    <row r="55" spans="1:11" ht="15.75">
      <c r="A55" s="33" t="s">
        <v>65</v>
      </c>
      <c r="B55" s="151"/>
      <c r="C55" s="155"/>
      <c r="D55" s="156"/>
      <c r="E55" s="156"/>
      <c r="F55" s="156"/>
      <c r="G55" s="156"/>
      <c r="H55" s="156"/>
      <c r="I55" s="156"/>
      <c r="J55" s="156"/>
      <c r="K55" s="83">
        <f>IF(AND(ISBLANK(B55),C55+D55+E55+F55+G55+H55=0)=TRUE,"",IF(AND(B55&lt;&gt;0,C55+D55+E55+F55+G55+H55=0)=TRUE,"",IF(B55&lt;&gt;C55+D55+E55+F55+G55+H55,"Error!  B55 must equal the total of C55 thru H55","")))</f>
      </c>
    </row>
    <row r="56" spans="1:11" ht="15.75">
      <c r="A56" s="33" t="s">
        <v>66</v>
      </c>
      <c r="B56" s="151"/>
      <c r="C56" s="155"/>
      <c r="D56" s="156"/>
      <c r="E56" s="156"/>
      <c r="F56" s="156"/>
      <c r="G56" s="156"/>
      <c r="H56" s="156"/>
      <c r="I56" s="156"/>
      <c r="J56" s="156"/>
      <c r="K56" s="83">
        <f>IF(AND(ISBLANK(B56),C56+D56+E56+F56+G56+H56=0)=TRUE,"",IF(AND(B56&lt;&gt;0,C56+D56+E56+F56+G56+H56=0)=TRUE,"",IF(B56&lt;&gt;C56+D56+E56+F56+G56+H56,"Error!  B56 must equal the total of C56 thru H56","")))</f>
      </c>
    </row>
    <row r="57" spans="1:11" ht="16.5" thickBot="1">
      <c r="A57" s="77" t="s">
        <v>55</v>
      </c>
      <c r="B57" s="145"/>
      <c r="C57" s="157"/>
      <c r="D57" s="143"/>
      <c r="E57" s="143"/>
      <c r="F57" s="143"/>
      <c r="G57" s="143"/>
      <c r="H57" s="143"/>
      <c r="I57" s="143"/>
      <c r="J57" s="143"/>
      <c r="K57" s="83">
        <f>IF(AND(ISBLANK(B57),C57+D57+E57+F57+G57+H57=0)=TRUE,"",IF(AND(B57&lt;&gt;0,C57+D57+E57+F57+G57+H57=0)=TRUE,"",IF(B57&lt;&gt;C57+D57+E57+F57+G57+H57,"Error!  B57 must equal the total of C57 thru H57","")))</f>
      </c>
    </row>
    <row r="58" spans="1:11" ht="15.75">
      <c r="A58" s="31" t="s">
        <v>148</v>
      </c>
      <c r="B58" s="152"/>
      <c r="C58" s="153"/>
      <c r="D58" s="154"/>
      <c r="E58" s="154"/>
      <c r="F58" s="154"/>
      <c r="G58" s="154"/>
      <c r="H58" s="154"/>
      <c r="I58" s="154"/>
      <c r="J58" s="154"/>
      <c r="K58" s="83">
        <f>IF(AND(ISBLANK(B58),C58+D58+E58+F58+G58+H58=0)=TRUE,"",IF(AND(B58&lt;&gt;0,C58+D58+E58+F58+G58+H58=0)=TRUE,"",IF(B58&lt;&gt;C58+D58+E58+F58+G58+H58,"Error!  B58 must equal the total of C58 thru H58","")))</f>
      </c>
    </row>
    <row r="59" spans="1:11" ht="15.75">
      <c r="A59" s="33" t="s">
        <v>67</v>
      </c>
      <c r="B59" s="151"/>
      <c r="C59" s="155"/>
      <c r="D59" s="156"/>
      <c r="E59" s="156"/>
      <c r="F59" s="156"/>
      <c r="G59" s="156"/>
      <c r="H59" s="156"/>
      <c r="I59" s="156"/>
      <c r="J59" s="156"/>
      <c r="K59" s="83">
        <f>IF(AND(ISBLANK(B59),C59+D59+E59+F59+G59+H59=0)=TRUE,"",IF(AND(B59&lt;&gt;0,C59+D59+E59+F59+G59+H59=0)=TRUE,"",IF(B59&lt;&gt;C59+D59+E59+F59+G59+H59,"Error!  B59 must equal the total of C59 thru H59","")))</f>
      </c>
    </row>
    <row r="60" spans="1:11" ht="15.75">
      <c r="A60" s="33" t="s">
        <v>68</v>
      </c>
      <c r="B60" s="151"/>
      <c r="C60" s="155"/>
      <c r="D60" s="156"/>
      <c r="E60" s="156"/>
      <c r="F60" s="156"/>
      <c r="G60" s="156"/>
      <c r="H60" s="156"/>
      <c r="I60" s="156"/>
      <c r="J60" s="156"/>
      <c r="K60" s="83">
        <f>IF(AND(ISBLANK(B60),C60+D60+E60+F60+G60+H60=0)=TRUE,"",IF(AND(B60&lt;&gt;0,C60+D60+E60+F60+G60+H60=0)=TRUE,"",IF(B60&lt;&gt;C60+D60+E60+F60+G60+H60,"Error!  B60 must equal the total of C60 thru H60","")))</f>
      </c>
    </row>
    <row r="61" spans="1:11" ht="15.75">
      <c r="A61" s="33" t="s">
        <v>69</v>
      </c>
      <c r="B61" s="151"/>
      <c r="C61" s="155"/>
      <c r="D61" s="156"/>
      <c r="E61" s="156"/>
      <c r="F61" s="156"/>
      <c r="G61" s="156"/>
      <c r="H61" s="156"/>
      <c r="I61" s="156"/>
      <c r="J61" s="156"/>
      <c r="K61" s="83">
        <f>IF(AND(ISBLANK(B61),C61+D61+E61+F61+G61+H61=0)=TRUE,"",IF(AND(B61&lt;&gt;0,C61+D61+E61+F61+G61+H61=0)=TRUE,"",IF(B61&lt;&gt;C61+D61+E61+F61+G61+H61,"Error!  B61 must equal the total of C61 thru H61","")))</f>
      </c>
    </row>
    <row r="62" spans="1:11" ht="16.5" thickBot="1">
      <c r="A62" s="79" t="s">
        <v>55</v>
      </c>
      <c r="B62" s="164"/>
      <c r="C62" s="165"/>
      <c r="D62" s="166"/>
      <c r="E62" s="166"/>
      <c r="F62" s="166"/>
      <c r="G62" s="166"/>
      <c r="H62" s="166"/>
      <c r="I62" s="166"/>
      <c r="J62" s="166"/>
      <c r="K62" s="83">
        <f>IF(AND(ISBLANK(B62),C62+D62+E62+F62+G62+H62=0)=TRUE,"",IF(AND(B62&lt;&gt;0,C62+D62+E62+F62+G62+H62=0)=TRUE,"",IF(B62&lt;&gt;C62+D62+E62+F62+G62+H62,"Error!  B62 must equal the total of C62 thru H62","")))</f>
      </c>
    </row>
    <row r="63" spans="1:10" ht="14.25" thickBot="1" thickTop="1">
      <c r="A63" s="12" t="s">
        <v>147</v>
      </c>
      <c r="B63" s="167" t="str">
        <f>IF(SUM(B36:B62)=0,"0",SUM(B36:B62))</f>
        <v>0</v>
      </c>
      <c r="C63" s="167" t="str">
        <f aca="true" t="shared" si="2" ref="C63:J63">IF(SUM(C36:C62)=0,"0",SUM(C36:C62))</f>
        <v>0</v>
      </c>
      <c r="D63" s="167" t="str">
        <f t="shared" si="2"/>
        <v>0</v>
      </c>
      <c r="E63" s="167" t="str">
        <f t="shared" si="2"/>
        <v>0</v>
      </c>
      <c r="F63" s="167" t="str">
        <f t="shared" si="2"/>
        <v>0</v>
      </c>
      <c r="G63" s="167" t="str">
        <f t="shared" si="2"/>
        <v>0</v>
      </c>
      <c r="H63" s="167" t="str">
        <f t="shared" si="2"/>
        <v>0</v>
      </c>
      <c r="I63" s="167" t="str">
        <f t="shared" si="2"/>
        <v>0</v>
      </c>
      <c r="J63" s="167" t="str">
        <f t="shared" si="2"/>
        <v>0</v>
      </c>
    </row>
    <row r="64" spans="1:10" ht="14.25" thickBot="1" thickTop="1">
      <c r="A64" s="11" t="s">
        <v>20</v>
      </c>
      <c r="B64" s="11" t="s">
        <v>21</v>
      </c>
      <c r="C64" s="11" t="s">
        <v>22</v>
      </c>
      <c r="D64" s="11" t="s">
        <v>23</v>
      </c>
      <c r="E64" s="11" t="s">
        <v>24</v>
      </c>
      <c r="F64" s="11" t="s">
        <v>25</v>
      </c>
      <c r="G64" s="11" t="s">
        <v>26</v>
      </c>
      <c r="H64" s="11" t="s">
        <v>27</v>
      </c>
      <c r="I64" s="11" t="s">
        <v>28</v>
      </c>
      <c r="J64" s="27" t="s">
        <v>56</v>
      </c>
    </row>
    <row r="65" spans="1:10" ht="12.75">
      <c r="A65" s="91"/>
      <c r="B65" s="86"/>
      <c r="C65" s="86"/>
      <c r="D65" s="86"/>
      <c r="E65" s="86"/>
      <c r="F65" s="86"/>
      <c r="G65" s="86"/>
      <c r="H65" s="86"/>
      <c r="I65" s="86"/>
      <c r="J65" s="86"/>
    </row>
    <row r="66" spans="1:10" ht="12.75">
      <c r="A66" s="86"/>
      <c r="B66" s="86"/>
      <c r="C66" s="86"/>
      <c r="D66" s="86"/>
      <c r="E66" s="86"/>
      <c r="F66" s="86"/>
      <c r="G66" s="86"/>
      <c r="H66" s="86"/>
      <c r="I66" s="86"/>
      <c r="J66" s="86"/>
    </row>
    <row r="67" spans="1:10" ht="12.75">
      <c r="A67" s="86"/>
      <c r="B67" s="86"/>
      <c r="C67" s="86"/>
      <c r="D67" s="86"/>
      <c r="E67" s="86"/>
      <c r="F67" s="86"/>
      <c r="G67" s="86"/>
      <c r="H67" s="86"/>
      <c r="I67" s="86"/>
      <c r="J67" s="86"/>
    </row>
    <row r="68" spans="1:10" ht="12.75">
      <c r="A68" s="86">
        <f>REVENUE!A2</f>
        <v>0</v>
      </c>
      <c r="B68" s="86"/>
      <c r="C68" s="86"/>
      <c r="D68" s="86"/>
      <c r="E68" s="86"/>
      <c r="F68" s="86"/>
      <c r="G68" s="86"/>
      <c r="H68" s="86"/>
      <c r="I68" s="86"/>
      <c r="J68" s="86"/>
    </row>
    <row r="69" spans="1:10" ht="12.75">
      <c r="A69" s="215" t="s">
        <v>175</v>
      </c>
      <c r="B69" s="86"/>
      <c r="C69" s="217" t="str">
        <f>REVENUE!C1</f>
        <v>Name of Contractor: ______________________________________________</v>
      </c>
      <c r="D69" s="217"/>
      <c r="E69" s="217"/>
      <c r="F69" s="217"/>
      <c r="G69" s="217"/>
      <c r="H69" s="217"/>
      <c r="I69" s="217"/>
      <c r="J69" s="217"/>
    </row>
    <row r="70" spans="1:10" ht="3.75" customHeight="1" thickBot="1">
      <c r="A70" s="86"/>
      <c r="B70" s="86"/>
      <c r="C70" s="217"/>
      <c r="D70" s="217"/>
      <c r="E70" s="217"/>
      <c r="F70" s="217"/>
      <c r="G70" s="217"/>
      <c r="H70" s="217"/>
      <c r="I70" s="217"/>
      <c r="J70" s="86"/>
    </row>
    <row r="71" spans="1:10" ht="12.75">
      <c r="A71" s="6" t="s">
        <v>50</v>
      </c>
      <c r="B71" s="6" t="s">
        <v>1</v>
      </c>
      <c r="C71" s="7" t="s">
        <v>29</v>
      </c>
      <c r="D71" s="19" t="s">
        <v>32</v>
      </c>
      <c r="E71" s="8"/>
      <c r="F71" s="8"/>
      <c r="G71" s="8"/>
      <c r="H71" s="5"/>
      <c r="I71" s="44" t="s">
        <v>138</v>
      </c>
      <c r="J71" s="9" t="s">
        <v>17</v>
      </c>
    </row>
    <row r="72" spans="1:10" ht="16.5" thickBot="1">
      <c r="A72" s="30" t="s">
        <v>49</v>
      </c>
      <c r="B72" s="18" t="s">
        <v>31</v>
      </c>
      <c r="C72" s="15" t="s">
        <v>33</v>
      </c>
      <c r="D72" s="16"/>
      <c r="E72" s="16"/>
      <c r="F72" s="16"/>
      <c r="G72" s="16"/>
      <c r="H72" s="16"/>
      <c r="I72" s="14" t="s">
        <v>38</v>
      </c>
      <c r="J72" s="14" t="s">
        <v>38</v>
      </c>
    </row>
    <row r="73" spans="1:10" ht="15.75" thickBot="1">
      <c r="A73" s="20"/>
      <c r="B73" s="24"/>
      <c r="C73" s="71"/>
      <c r="D73" s="71"/>
      <c r="E73" s="71"/>
      <c r="F73" s="71"/>
      <c r="G73" s="48"/>
      <c r="H73" s="48"/>
      <c r="I73" s="28" t="s">
        <v>39</v>
      </c>
      <c r="J73" s="28" t="s">
        <v>39</v>
      </c>
    </row>
    <row r="74" spans="1:11" ht="16.5" thickTop="1">
      <c r="A74" s="31" t="s">
        <v>155</v>
      </c>
      <c r="B74" s="152"/>
      <c r="C74" s="154"/>
      <c r="D74" s="154"/>
      <c r="E74" s="154"/>
      <c r="F74" s="154"/>
      <c r="G74" s="154"/>
      <c r="H74" s="154"/>
      <c r="I74" s="154"/>
      <c r="J74" s="154"/>
      <c r="K74" s="83">
        <f>IF(AND(ISBLANK(B74),C74+D74+E74+F74+G74+H74=0)=TRUE,"",IF(AND(B74&lt;&gt;0,C74+D74+E74+F74+G74+H74=0)=TRUE,"",IF(B74&lt;&gt;C74+D74+E74+F74+G74+H74,"Error!  B74 must equal the total of C74 thru H74","")))</f>
      </c>
    </row>
    <row r="75" spans="1:11" ht="15.75">
      <c r="A75" s="33" t="s">
        <v>70</v>
      </c>
      <c r="B75" s="151"/>
      <c r="C75" s="156"/>
      <c r="D75" s="156"/>
      <c r="E75" s="156"/>
      <c r="F75" s="156"/>
      <c r="G75" s="156"/>
      <c r="H75" s="156"/>
      <c r="I75" s="156"/>
      <c r="J75" s="156"/>
      <c r="K75" s="83">
        <f>IF(AND(ISBLANK(B75),C75+D75+E75+F75+G75+H75=0)=TRUE,"",IF(AND(B75&lt;&gt;0,C75+D75+E75+F75+G75+H75=0)=TRUE,"",IF(B75&lt;&gt;C75+D75+E75+F75+G75+H75,"Error!  B75 must equal the total of C75 thru H75","")))</f>
      </c>
    </row>
    <row r="76" spans="1:11" ht="15.75">
      <c r="A76" s="33" t="s">
        <v>71</v>
      </c>
      <c r="B76" s="151"/>
      <c r="C76" s="156"/>
      <c r="D76" s="156"/>
      <c r="E76" s="156"/>
      <c r="F76" s="156"/>
      <c r="G76" s="156"/>
      <c r="H76" s="156"/>
      <c r="I76" s="156"/>
      <c r="J76" s="156"/>
      <c r="K76" s="83">
        <f>IF(AND(ISBLANK(B76),C76+D76+E76+F76+G76+H76=0)=TRUE,"",IF(AND(B76&lt;&gt;0,C76+D76+E76+F76+G76+H76=0)=TRUE,"",IF(B76&lt;&gt;C76+D76+E76+F76+G76+H76,"Error!  B76 must equal the total of C76 thru H76","")))</f>
      </c>
    </row>
    <row r="77" spans="1:11" ht="15.75">
      <c r="A77" s="33" t="s">
        <v>72</v>
      </c>
      <c r="B77" s="151"/>
      <c r="C77" s="156"/>
      <c r="D77" s="156"/>
      <c r="E77" s="156"/>
      <c r="F77" s="156"/>
      <c r="G77" s="156"/>
      <c r="H77" s="156"/>
      <c r="I77" s="156"/>
      <c r="J77" s="156"/>
      <c r="K77" s="83">
        <f>IF(AND(ISBLANK(B77),C77+D77+E77+F77+G77+H77=0)=TRUE,"",IF(AND(B77&lt;&gt;0,C77+D77+E77+F77+G77+H77=0)=TRUE,"",IF(B77&lt;&gt;C77+D77+E77+F77+G77+H77,"Error!  B77 must equal the total of C77 thru H77","")))</f>
      </c>
    </row>
    <row r="78" spans="1:11" ht="15.75">
      <c r="A78" s="33" t="s">
        <v>73</v>
      </c>
      <c r="B78" s="151"/>
      <c r="C78" s="156"/>
      <c r="D78" s="156"/>
      <c r="E78" s="156"/>
      <c r="F78" s="156"/>
      <c r="G78" s="156"/>
      <c r="H78" s="156"/>
      <c r="I78" s="156"/>
      <c r="J78" s="156"/>
      <c r="K78" s="83">
        <f>IF(AND(ISBLANK(B78),C78+D78+E78+F78+G78+H78=0)=TRUE,"",IF(AND(B78&lt;&gt;0,C78+D78+E78+F78+G78+H78=0)=TRUE,"",IF(B78&lt;&gt;C78+D78+E78+F78+G78+H78,"Error!  B78 must equal the total of C78 thru H78","")))</f>
      </c>
    </row>
    <row r="79" spans="1:11" ht="16.5" thickBot="1">
      <c r="A79" s="77" t="s">
        <v>53</v>
      </c>
      <c r="B79" s="145"/>
      <c r="C79" s="143"/>
      <c r="D79" s="143"/>
      <c r="E79" s="143"/>
      <c r="F79" s="143"/>
      <c r="G79" s="143"/>
      <c r="H79" s="143"/>
      <c r="I79" s="143"/>
      <c r="J79" s="143"/>
      <c r="K79" s="83">
        <f>IF(AND(ISBLANK(B79),C79+D79+E79+F79+G79+H79=0)=TRUE,"",IF(AND(B79&lt;&gt;0,C79+D79+E79+F79+G79+H79=0)=TRUE,"",IF(B79&lt;&gt;C79+D79+E79+F79+G79+H79,"Error!  B79 must equal the total of C79 thru H79","")))</f>
      </c>
    </row>
    <row r="80" spans="1:11" ht="15.75">
      <c r="A80" s="31" t="s">
        <v>156</v>
      </c>
      <c r="B80" s="152"/>
      <c r="C80" s="154"/>
      <c r="D80" s="154"/>
      <c r="E80" s="154"/>
      <c r="F80" s="154"/>
      <c r="G80" s="154"/>
      <c r="H80" s="154"/>
      <c r="I80" s="154"/>
      <c r="J80" s="154"/>
      <c r="K80" s="83">
        <f>IF(AND(ISBLANK(B80),C80+D80+E80+F80+G80+H80=0)=TRUE,"",IF(AND(B80&lt;&gt;0,C80+D80+E80+F80+G80+H80=0)=TRUE,"",IF(B80&lt;&gt;C80+D80+E80+F80+G80+H80,"Error!  B80 must equal the total of C80 thru H80","")))</f>
      </c>
    </row>
    <row r="81" spans="1:11" ht="15.75">
      <c r="A81" s="33" t="s">
        <v>78</v>
      </c>
      <c r="B81" s="151"/>
      <c r="C81" s="156"/>
      <c r="D81" s="156"/>
      <c r="E81" s="156"/>
      <c r="F81" s="156"/>
      <c r="G81" s="156"/>
      <c r="H81" s="156"/>
      <c r="I81" s="156"/>
      <c r="J81" s="156"/>
      <c r="K81" s="83">
        <f>IF(AND(ISBLANK(B81),C81+D81+E81+F81+G81+H81=0)=TRUE,"",IF(AND(B81&lt;&gt;0,C81+D81+E81+F81+G81+H81=0)=TRUE,"",IF(B81&lt;&gt;C81+D81+E81+F81+G81+H81,"Error!  B81 must equal the total of C81 thru H81","")))</f>
      </c>
    </row>
    <row r="82" spans="1:11" ht="15.75">
      <c r="A82" s="33" t="s">
        <v>79</v>
      </c>
      <c r="B82" s="151"/>
      <c r="C82" s="156"/>
      <c r="D82" s="156"/>
      <c r="E82" s="156"/>
      <c r="F82" s="156"/>
      <c r="G82" s="156"/>
      <c r="H82" s="156"/>
      <c r="I82" s="156"/>
      <c r="J82" s="156"/>
      <c r="K82" s="83">
        <f>IF(AND(ISBLANK(B82),C82+D82+E82+F82+G82+H82=0)=TRUE,"",IF(AND(B82&lt;&gt;0,C82+D82+E82+F82+G82+H82=0)=TRUE,"",IF(B82&lt;&gt;C82+D82+E82+F82+G82+H82,"Error!  B82 must equal the total of C82 thru H82","")))</f>
      </c>
    </row>
    <row r="83" spans="1:11" ht="15.75">
      <c r="A83" s="33" t="s">
        <v>80</v>
      </c>
      <c r="B83" s="151"/>
      <c r="C83" s="156"/>
      <c r="D83" s="156"/>
      <c r="E83" s="156"/>
      <c r="F83" s="156"/>
      <c r="G83" s="156"/>
      <c r="H83" s="156"/>
      <c r="I83" s="156"/>
      <c r="J83" s="156"/>
      <c r="K83" s="83">
        <f>IF(AND(ISBLANK(B83),C83+D83+E83+F83+G83+H83=0)=TRUE,"",IF(AND(B83&lt;&gt;0,C83+D83+E83+F83+G83+H83=0)=TRUE,"",IF(B83&lt;&gt;C83+D83+E83+F83+G83+H83,"Error!  B83 must equal the total of C83 thru H83","")))</f>
      </c>
    </row>
    <row r="84" spans="1:11" ht="15.75">
      <c r="A84" s="33" t="s">
        <v>81</v>
      </c>
      <c r="B84" s="151"/>
      <c r="C84" s="156"/>
      <c r="D84" s="156"/>
      <c r="E84" s="156"/>
      <c r="F84" s="156"/>
      <c r="G84" s="156"/>
      <c r="H84" s="156"/>
      <c r="I84" s="156"/>
      <c r="J84" s="156"/>
      <c r="K84" s="83">
        <f>IF(AND(ISBLANK(B84),C84+D84+E84+F84+G84+H84=0)=TRUE,"",IF(AND(B84&lt;&gt;0,C84+D84+E84+F84+G84+H84=0)=TRUE,"",IF(B84&lt;&gt;C84+D84+E84+F84+G84+H84,"Error!  B84 must equal the total of C84 thru H84","")))</f>
      </c>
    </row>
    <row r="85" spans="1:11" ht="16.5" thickBot="1">
      <c r="A85" s="77" t="s">
        <v>177</v>
      </c>
      <c r="B85" s="145"/>
      <c r="C85" s="143"/>
      <c r="D85" s="143"/>
      <c r="E85" s="143"/>
      <c r="F85" s="143"/>
      <c r="G85" s="143"/>
      <c r="H85" s="143"/>
      <c r="I85" s="143"/>
      <c r="J85" s="143"/>
      <c r="K85" s="83">
        <f>IF(AND(ISBLANK(B85),C85+D85+E85+F85+G85+H85=0)=TRUE,"",IF(AND(B85&lt;&gt;0,C85+D85+E85+F85+G85+H85=0)=TRUE,"",IF(B85&lt;&gt;C85+D85+E85+F85+G85+H85,"Error!  B85 must equal the total of C85 thru H85","")))</f>
      </c>
    </row>
    <row r="86" spans="1:11" ht="15.75">
      <c r="A86" s="21" t="s">
        <v>157</v>
      </c>
      <c r="B86" s="152"/>
      <c r="C86" s="154"/>
      <c r="D86" s="154"/>
      <c r="E86" s="154"/>
      <c r="F86" s="154"/>
      <c r="G86" s="154"/>
      <c r="H86" s="154"/>
      <c r="I86" s="154"/>
      <c r="J86" s="154"/>
      <c r="K86" s="83">
        <f>IF(AND(ISBLANK(B86),C86+D86+E86+F86+G86+H86=0)=TRUE,"",IF(AND(B86&lt;&gt;0,C86+D86+E86+F86+G86+H86=0)=TRUE,"",IF(B86&lt;&gt;C86+D86+E86+F86+G86+H86,"Error!  B86 must equal the total of C86 thru H86","")))</f>
      </c>
    </row>
    <row r="87" spans="1:11" ht="15.75">
      <c r="A87" s="34" t="s">
        <v>74</v>
      </c>
      <c r="B87" s="151"/>
      <c r="C87" s="156"/>
      <c r="D87" s="156"/>
      <c r="E87" s="156"/>
      <c r="F87" s="156"/>
      <c r="G87" s="156"/>
      <c r="H87" s="156"/>
      <c r="I87" s="156"/>
      <c r="J87" s="156"/>
      <c r="K87" s="83">
        <f>IF(AND(ISBLANK(B87),C87+D87+E87+F87+G87+H87=0)=TRUE,"",IF(AND(B87&lt;&gt;0,C87+D87+E87+F87+G87+H87=0)=TRUE,"",IF(B87&lt;&gt;C87+D87+E87+F87+G87+H87,"Error!  B87 must equal the total of C87 thru H87","")))</f>
      </c>
    </row>
    <row r="88" spans="1:11" ht="15.75">
      <c r="A88" s="35" t="s">
        <v>75</v>
      </c>
      <c r="B88" s="151"/>
      <c r="C88" s="159"/>
      <c r="D88" s="159"/>
      <c r="E88" s="159"/>
      <c r="F88" s="159"/>
      <c r="G88" s="159"/>
      <c r="H88" s="159"/>
      <c r="I88" s="159"/>
      <c r="J88" s="159"/>
      <c r="K88" s="83">
        <f>IF(AND(ISBLANK(B88),C88+D88+E88+F88+G88+H88=0)=TRUE,"",IF(AND(B88&lt;&gt;0,C88+D88+E88+F88+G88+H88=0)=TRUE,"",IF(B88&lt;&gt;C88+D88+E88+F88+G88+H88,"Error!  B88 must equal the total of C88 thru H88","")))</f>
      </c>
    </row>
    <row r="89" spans="1:11" ht="15.75">
      <c r="A89" s="35" t="s">
        <v>76</v>
      </c>
      <c r="B89" s="151"/>
      <c r="C89" s="159"/>
      <c r="D89" s="159"/>
      <c r="E89" s="159"/>
      <c r="F89" s="159"/>
      <c r="G89" s="159"/>
      <c r="H89" s="159"/>
      <c r="I89" s="159"/>
      <c r="J89" s="159"/>
      <c r="K89" s="83">
        <f>IF(AND(ISBLANK(B89),C89+D89+E89+F89+G89+H89=0)=TRUE,"",IF(AND(B89&lt;&gt;0,C89+D89+E89+F89+G89+H89=0)=TRUE,"",IF(B89&lt;&gt;C89+D89+E89+F89+G89+H89,"Error!  B89 must equal the total of C89 thru H89","")))</f>
      </c>
    </row>
    <row r="90" spans="1:11" ht="16.5" thickBot="1">
      <c r="A90" s="80" t="s">
        <v>77</v>
      </c>
      <c r="B90" s="145"/>
      <c r="C90" s="161"/>
      <c r="D90" s="161"/>
      <c r="E90" s="161"/>
      <c r="F90" s="161"/>
      <c r="G90" s="161"/>
      <c r="H90" s="161"/>
      <c r="I90" s="161"/>
      <c r="J90" s="161"/>
      <c r="K90" s="83">
        <f>IF(AND(ISBLANK(B90),C90+D90+E90+F90+G90+H90=0)=TRUE,"",IF(AND(B90&lt;&gt;0,C90+D90+E90+F90+G90+H90=0)=TRUE,"",IF(B90&lt;&gt;C90+D90+E90+F90+G90+H90,"Error!  B90 must equal the total of C90 thru H90","")))</f>
      </c>
    </row>
    <row r="91" spans="1:11" ht="15.75">
      <c r="A91" s="35" t="s">
        <v>158</v>
      </c>
      <c r="B91" s="152"/>
      <c r="C91" s="159"/>
      <c r="D91" s="159"/>
      <c r="E91" s="159"/>
      <c r="F91" s="159"/>
      <c r="G91" s="159"/>
      <c r="H91" s="159"/>
      <c r="I91" s="159"/>
      <c r="J91" s="159"/>
      <c r="K91" s="83">
        <f>IF(AND(ISBLANK(B91),C91+D91+E91+F91+G91+H91=0)=TRUE,"",IF(AND(B91&lt;&gt;0,C91+D91+E91+F91+G91+H91=0)=TRUE,"",IF(B91&lt;&gt;C91+D91+E91+F91+G91+H91,"Error!  B91 must equal the total of C91 thru H92","")))</f>
      </c>
    </row>
    <row r="92" spans="1:11" ht="16.5" thickBot="1">
      <c r="A92" s="35"/>
      <c r="B92" s="145"/>
      <c r="C92" s="159"/>
      <c r="D92" s="159"/>
      <c r="E92" s="159"/>
      <c r="F92" s="159"/>
      <c r="G92" s="159"/>
      <c r="H92" s="159"/>
      <c r="I92" s="159"/>
      <c r="J92" s="159"/>
      <c r="K92" s="83">
        <f>IF(AND(ISBLANK(B92),C92+D92+E92+F92+G92+H92=0)=TRUE,"",IF(AND(B92&lt;&gt;0,C92+D92+E92+F92+G92+H92=0)=TRUE,"",IF(B92&lt;&gt;C92+D92+E92+F92+G92+H92,"Error!  B92 must equal the total of C92 thru H92","")))</f>
      </c>
    </row>
    <row r="93" spans="1:11" ht="15.75">
      <c r="A93" s="32" t="s">
        <v>159</v>
      </c>
      <c r="B93" s="152"/>
      <c r="C93" s="163"/>
      <c r="D93" s="163"/>
      <c r="E93" s="163"/>
      <c r="F93" s="163"/>
      <c r="G93" s="163"/>
      <c r="H93" s="163"/>
      <c r="I93" s="163"/>
      <c r="J93" s="163"/>
      <c r="K93" s="83">
        <f>IF(AND(ISBLANK(B93),C93+D93+E93+F93+G93+H93=0)=TRUE,"",IF(AND(B93&lt;&gt;0,C93+D93+E93+F93+G93+H93=0)=TRUE,"",IF(B93&lt;&gt;C93+D93+E93+F93+G93+H93,"Error!  B93 must equal the total of C93 thru H93","")))</f>
      </c>
    </row>
    <row r="94" spans="1:11" ht="15.75">
      <c r="A94" s="34" t="s">
        <v>82</v>
      </c>
      <c r="B94" s="151"/>
      <c r="C94" s="156"/>
      <c r="D94" s="156"/>
      <c r="E94" s="156"/>
      <c r="F94" s="156"/>
      <c r="G94" s="156"/>
      <c r="H94" s="156"/>
      <c r="I94" s="156"/>
      <c r="J94" s="156"/>
      <c r="K94" s="83">
        <f>IF(AND(ISBLANK(B94),C94+D94+E94+F94+G94+H94=0)=TRUE,"",IF(AND(B94&lt;&gt;0,C94+D94+E94+F94+G94+H94=0)=TRUE,"",IF(B94&lt;&gt;C94+D94+E94+F94+G94+H94,"Error!  B94 must equal the total of C94 thru H94","")))</f>
      </c>
    </row>
    <row r="95" spans="1:11" ht="16.5" thickBot="1">
      <c r="A95" s="81" t="s">
        <v>55</v>
      </c>
      <c r="B95" s="145"/>
      <c r="C95" s="143"/>
      <c r="D95" s="143"/>
      <c r="E95" s="143"/>
      <c r="F95" s="143"/>
      <c r="G95" s="143"/>
      <c r="H95" s="143"/>
      <c r="I95" s="143"/>
      <c r="J95" s="143"/>
      <c r="K95" s="83">
        <f>IF(AND(ISBLANK(B95),C95+D95+E95+F95+G95+H95=0)=TRUE,"",IF(AND(B95&lt;&gt;0,C95+D95+E95+F95+G95+H95=0)=TRUE,"",IF(B95&lt;&gt;C95+D95+E95+F95+G95+H95,"Error!  B95 must equal the total of C95 thru H95","")))</f>
      </c>
    </row>
    <row r="96" spans="1:11" ht="15.75">
      <c r="A96" s="21" t="s">
        <v>160</v>
      </c>
      <c r="B96" s="152"/>
      <c r="C96" s="154"/>
      <c r="D96" s="154"/>
      <c r="E96" s="154"/>
      <c r="F96" s="154"/>
      <c r="G96" s="154"/>
      <c r="H96" s="154"/>
      <c r="I96" s="154"/>
      <c r="J96" s="154"/>
      <c r="K96" s="83">
        <f>IF(AND(ISBLANK(B96),C96+D96+E96+F96+G96+H96=0)=TRUE,"",IF(AND(B96&lt;&gt;0,C96+D96+E96+F96+G96+H96=0)=TRUE,"",IF(B96&lt;&gt;C96+D96+E96+F96+G96+H96,"Error!  B96 must equal the total of C96 thru H96","")))</f>
      </c>
    </row>
    <row r="97" spans="1:11" ht="15.75">
      <c r="A97" s="34" t="s">
        <v>83</v>
      </c>
      <c r="B97" s="151"/>
      <c r="C97" s="156"/>
      <c r="D97" s="156"/>
      <c r="E97" s="156"/>
      <c r="F97" s="156"/>
      <c r="G97" s="156"/>
      <c r="H97" s="156"/>
      <c r="I97" s="156"/>
      <c r="J97" s="156"/>
      <c r="K97" s="83">
        <f>IF(AND(ISBLANK(B97),C97+D97+E97+F97+G97+H97=0)=TRUE,"",IF(AND(B97&lt;&gt;0,C97+D97+E97+F97+G97+H97=0)=TRUE,"",IF(B97&lt;&gt;C97+D97+E97+F97+G97+H97,"Error!  B97 must equal the total of C97 thru H97","")))</f>
      </c>
    </row>
    <row r="98" spans="1:11" ht="15.75">
      <c r="A98" s="34" t="s">
        <v>84</v>
      </c>
      <c r="B98" s="151"/>
      <c r="C98" s="156"/>
      <c r="D98" s="156"/>
      <c r="E98" s="156"/>
      <c r="F98" s="156"/>
      <c r="G98" s="156"/>
      <c r="H98" s="156"/>
      <c r="I98" s="156"/>
      <c r="J98" s="156"/>
      <c r="K98" s="83">
        <f>IF(AND(ISBLANK(B98),C98+D98+E98+F98+G98+H98=0)=TRUE,"",IF(AND(B98&lt;&gt;0,C98+D98+E98+F98+G98+H98=0)=TRUE,"",IF(B98&lt;&gt;C98+D98+E98+F98+G98+H98,"Error!  B98 must equal the total of C98 thru H98","")))</f>
      </c>
    </row>
    <row r="99" spans="1:11" ht="16.5" thickBot="1">
      <c r="A99" s="82" t="s">
        <v>77</v>
      </c>
      <c r="B99" s="164"/>
      <c r="C99" s="166"/>
      <c r="D99" s="166"/>
      <c r="E99" s="166"/>
      <c r="F99" s="166"/>
      <c r="G99" s="166"/>
      <c r="H99" s="166"/>
      <c r="I99" s="166"/>
      <c r="J99" s="166"/>
      <c r="K99" s="83">
        <f>IF(AND(ISBLANK(B99),C99+D99+E99+F99+G99+H99=0)=TRUE,"",IF(AND(B99&lt;&gt;0,C99+D99+E99+F99+G99+H99=0)=TRUE,"",IF(B99&lt;&gt;C99+D99+E99+F99+G99+H99,"Error!  B99 must equal the total of C99 thru H99","")))</f>
      </c>
    </row>
    <row r="100" spans="1:10" ht="15.75" customHeight="1" thickBot="1" thickTop="1">
      <c r="A100" s="41" t="s">
        <v>161</v>
      </c>
      <c r="B100" s="64" t="str">
        <f>IF(SUM(B74:B99)=0,"0",SUM(B74:B99))</f>
        <v>0</v>
      </c>
      <c r="C100" s="64" t="str">
        <f aca="true" t="shared" si="3" ref="C100:J100">IF(SUM(C74:C99)=0,"0",SUM(C74:C99))</f>
        <v>0</v>
      </c>
      <c r="D100" s="64" t="str">
        <f t="shared" si="3"/>
        <v>0</v>
      </c>
      <c r="E100" s="64" t="str">
        <f t="shared" si="3"/>
        <v>0</v>
      </c>
      <c r="F100" s="64" t="str">
        <f t="shared" si="3"/>
        <v>0</v>
      </c>
      <c r="G100" s="64" t="str">
        <f t="shared" si="3"/>
        <v>0</v>
      </c>
      <c r="H100" s="64" t="str">
        <f t="shared" si="3"/>
        <v>0</v>
      </c>
      <c r="I100" s="64" t="str">
        <f t="shared" si="3"/>
        <v>0</v>
      </c>
      <c r="J100" s="64" t="str">
        <f t="shared" si="3"/>
        <v>0</v>
      </c>
    </row>
    <row r="101" spans="1:10" ht="15.75" customHeight="1" thickBot="1" thickTop="1">
      <c r="A101" s="42" t="s">
        <v>162</v>
      </c>
      <c r="B101" s="168" t="str">
        <f>IF(B63+B100=0,"0",B63+B100)</f>
        <v>0</v>
      </c>
      <c r="C101" s="168" t="str">
        <f aca="true" t="shared" si="4" ref="C101:J101">IF(C63+C100=0,"0",C63+C100)</f>
        <v>0</v>
      </c>
      <c r="D101" s="168" t="str">
        <f t="shared" si="4"/>
        <v>0</v>
      </c>
      <c r="E101" s="168" t="str">
        <f t="shared" si="4"/>
        <v>0</v>
      </c>
      <c r="F101" s="168" t="str">
        <f t="shared" si="4"/>
        <v>0</v>
      </c>
      <c r="G101" s="168" t="str">
        <f t="shared" si="4"/>
        <v>0</v>
      </c>
      <c r="H101" s="168" t="str">
        <f t="shared" si="4"/>
        <v>0</v>
      </c>
      <c r="I101" s="168" t="str">
        <f t="shared" si="4"/>
        <v>0</v>
      </c>
      <c r="J101" s="168" t="str">
        <f t="shared" si="4"/>
        <v>0</v>
      </c>
    </row>
    <row r="102" spans="1:10" ht="15.75" customHeight="1" thickBot="1" thickTop="1">
      <c r="A102" s="42" t="s">
        <v>163</v>
      </c>
      <c r="B102" s="168" t="str">
        <f>IF(B19+B26+B101=0,"0",B19+B26+B101)</f>
        <v>0</v>
      </c>
      <c r="C102" s="168" t="str">
        <f aca="true" t="shared" si="5" ref="C102:J102">IF(C19+C26+C101=0,"0",C19+C26+C101)</f>
        <v>0</v>
      </c>
      <c r="D102" s="168" t="str">
        <f t="shared" si="5"/>
        <v>0</v>
      </c>
      <c r="E102" s="168" t="str">
        <f t="shared" si="5"/>
        <v>0</v>
      </c>
      <c r="F102" s="168" t="str">
        <f t="shared" si="5"/>
        <v>0</v>
      </c>
      <c r="G102" s="168" t="str">
        <f t="shared" si="5"/>
        <v>0</v>
      </c>
      <c r="H102" s="168" t="str">
        <f t="shared" si="5"/>
        <v>0</v>
      </c>
      <c r="I102" s="168" t="str">
        <f t="shared" si="5"/>
        <v>0</v>
      </c>
      <c r="J102" s="168" t="str">
        <f t="shared" si="5"/>
        <v>0</v>
      </c>
    </row>
    <row r="103" spans="1:10" ht="15.75" customHeight="1" thickBot="1" thickTop="1">
      <c r="A103" s="43" t="s">
        <v>173</v>
      </c>
      <c r="B103" s="43" t="s">
        <v>129</v>
      </c>
      <c r="C103" s="43" t="s">
        <v>130</v>
      </c>
      <c r="D103" s="43" t="s">
        <v>131</v>
      </c>
      <c r="E103" s="43" t="s">
        <v>132</v>
      </c>
      <c r="F103" s="43" t="s">
        <v>133</v>
      </c>
      <c r="G103" s="43" t="s">
        <v>134</v>
      </c>
      <c r="H103" s="43" t="s">
        <v>135</v>
      </c>
      <c r="I103" s="43" t="s">
        <v>136</v>
      </c>
      <c r="J103" s="43" t="s">
        <v>137</v>
      </c>
    </row>
    <row r="104" spans="1:10" ht="96.75" customHeight="1">
      <c r="A104" s="29"/>
      <c r="B104" s="84">
        <f>IF(REVENUE!B24=0,"",IF(B102=REVENUE!B24,"","Error! Column B total must equal Page 1, Column B total"))</f>
      </c>
      <c r="C104" s="84">
        <f>IF(REVENUE!C24=0,"",IF(C102=REVENUE!C24,"","Error! Column C total must equal Page 1, Column C total"))</f>
      </c>
      <c r="D104" s="84">
        <f>IF(REVENUE!D24=0,"",IF(D102=REVENUE!D24,"","Error! Column D total must equal Page 1, Column D total"))</f>
      </c>
      <c r="E104" s="84">
        <f>IF(REVENUE!E24=0,"",IF(E102=REVENUE!E24,"","Error! Column E total must equal Page 1, Column E total"))</f>
      </c>
      <c r="F104" s="84">
        <f>IF(REVENUE!F24=0,"",IF(F102=REVENUE!F24,"","Error! Column F total must equal Page 1, Column F total"))</f>
      </c>
      <c r="G104" s="84">
        <f>IF(REVENUE!G24=0,"",IF(G102=REVENUE!G24,"","Error! Column G total must equal Page 1, Column G total"))</f>
      </c>
      <c r="H104" s="84">
        <f>IF(REVENUE!H24=0,"",IF(H102=REVENUE!H24,"","Error! Column G total must equal Page 1, Column G total"))</f>
      </c>
      <c r="I104" s="84">
        <f>IF(REVENUE!B7=0,"",IF(I102=REVENUE!B7,"","Error! Column I total must equal Page 1, Column B Line 1l"))</f>
      </c>
      <c r="J104" s="85"/>
    </row>
  </sheetData>
  <sheetProtection/>
  <mergeCells count="6">
    <mergeCell ref="C70:I70"/>
    <mergeCell ref="C2:I2"/>
    <mergeCell ref="C32:I32"/>
    <mergeCell ref="C1:J1"/>
    <mergeCell ref="C31:J31"/>
    <mergeCell ref="C69:J69"/>
  </mergeCells>
  <printOptions/>
  <pageMargins left="0" right="0" top="0.25" bottom="0.25" header="0.25" footer="0.25"/>
  <pageSetup firstPageNumber="2" useFirstPageNumber="1" horizontalDpi="600" verticalDpi="600" orientation="landscape" r:id="rId3"/>
  <headerFooter alignWithMargins="0">
    <oddFooter>&amp;CRevision Date: April 2007
Page &amp;P of 7</oddFooter>
  </headerFooter>
  <rowBreaks count="2" manualBreakCount="2">
    <brk id="28" max="9" man="1"/>
    <brk id="66" max="9" man="1"/>
  </rowBreaks>
  <legacyDrawing r:id="rId2"/>
</worksheet>
</file>

<file path=xl/worksheets/sheet3.xml><?xml version="1.0" encoding="utf-8"?>
<worksheet xmlns="http://schemas.openxmlformats.org/spreadsheetml/2006/main" xmlns:r="http://schemas.openxmlformats.org/officeDocument/2006/relationships">
  <dimension ref="A1:B84"/>
  <sheetViews>
    <sheetView zoomScalePageLayoutView="0" workbookViewId="0" topLeftCell="A1">
      <selection activeCell="B8" sqref="B8:B12"/>
    </sheetView>
  </sheetViews>
  <sheetFormatPr defaultColWidth="9.140625" defaultRowHeight="12.75"/>
  <cols>
    <col min="1" max="1" width="48.28125" style="0" bestFit="1" customWidth="1"/>
    <col min="2" max="2" width="81.7109375" style="0" customWidth="1"/>
  </cols>
  <sheetData>
    <row r="1" spans="1:2" ht="12.75">
      <c r="A1" s="215" t="s">
        <v>175</v>
      </c>
      <c r="B1" s="86" t="str">
        <f>REVENUE!C1</f>
        <v>Name of Contractor: ______________________________________________</v>
      </c>
    </row>
    <row r="2" spans="1:2" ht="26.25" customHeight="1" thickBot="1">
      <c r="A2" s="219" t="s">
        <v>165</v>
      </c>
      <c r="B2" s="220"/>
    </row>
    <row r="3" spans="1:2" ht="21" customHeight="1" thickBot="1">
      <c r="A3" s="40" t="s">
        <v>105</v>
      </c>
      <c r="B3" s="40" t="s">
        <v>106</v>
      </c>
    </row>
    <row r="4" spans="1:2" ht="18" customHeight="1">
      <c r="A4" s="39" t="s">
        <v>107</v>
      </c>
      <c r="B4" s="56"/>
    </row>
    <row r="5" spans="1:2" ht="12" customHeight="1">
      <c r="A5" s="37" t="s">
        <v>108</v>
      </c>
      <c r="B5" s="52"/>
    </row>
    <row r="6" spans="1:2" ht="12" customHeight="1">
      <c r="A6" s="37" t="s">
        <v>109</v>
      </c>
      <c r="B6" s="52"/>
    </row>
    <row r="7" spans="1:2" ht="12.75">
      <c r="A7" s="93"/>
      <c r="B7" s="52"/>
    </row>
    <row r="8" spans="1:2" ht="12.75">
      <c r="A8" s="34" t="s">
        <v>120</v>
      </c>
      <c r="B8" s="52"/>
    </row>
    <row r="9" spans="1:2" ht="12.75">
      <c r="A9" s="93"/>
      <c r="B9" s="52"/>
    </row>
    <row r="10" spans="1:2" ht="12.75">
      <c r="A10" s="76"/>
      <c r="B10" s="52"/>
    </row>
    <row r="11" spans="1:2" ht="12.75">
      <c r="A11" s="34" t="s">
        <v>110</v>
      </c>
      <c r="B11" s="52"/>
    </row>
    <row r="12" spans="1:2" ht="12.75">
      <c r="A12" s="93"/>
      <c r="B12" s="52"/>
    </row>
    <row r="13" spans="1:2" ht="12.75">
      <c r="A13" s="34" t="s">
        <v>111</v>
      </c>
      <c r="B13" s="52"/>
    </row>
    <row r="14" spans="1:2" ht="12.75">
      <c r="A14" s="93"/>
      <c r="B14" s="52"/>
    </row>
    <row r="15" spans="1:2" ht="12.75">
      <c r="A15" s="34" t="s">
        <v>112</v>
      </c>
      <c r="B15" s="52"/>
    </row>
    <row r="16" spans="1:2" ht="12.75">
      <c r="A16" s="94"/>
      <c r="B16" s="53"/>
    </row>
    <row r="17" spans="1:2" ht="12.75">
      <c r="A17" s="35" t="s">
        <v>113</v>
      </c>
      <c r="B17" s="53"/>
    </row>
    <row r="18" spans="1:2" ht="12.75">
      <c r="A18" s="94"/>
      <c r="B18" s="53"/>
    </row>
    <row r="19" spans="1:2" ht="12.75">
      <c r="A19" s="34" t="s">
        <v>114</v>
      </c>
      <c r="B19" s="52"/>
    </row>
    <row r="20" spans="1:2" ht="12.75">
      <c r="A20" s="93"/>
      <c r="B20" s="52"/>
    </row>
    <row r="21" spans="1:2" ht="12.75">
      <c r="A21" s="34" t="s">
        <v>115</v>
      </c>
      <c r="B21" s="52"/>
    </row>
    <row r="22" spans="1:2" ht="12.75">
      <c r="A22" s="34" t="s">
        <v>116</v>
      </c>
      <c r="B22" s="52"/>
    </row>
    <row r="23" spans="1:2" ht="12.75">
      <c r="A23" s="93"/>
      <c r="B23" s="52"/>
    </row>
    <row r="24" spans="1:2" ht="12.75">
      <c r="A24" s="34" t="s">
        <v>117</v>
      </c>
      <c r="B24" s="52"/>
    </row>
    <row r="25" spans="1:2" ht="12.75">
      <c r="A25" s="93"/>
      <c r="B25" s="52"/>
    </row>
    <row r="26" spans="1:2" ht="12.75">
      <c r="A26" s="93"/>
      <c r="B26" s="52"/>
    </row>
    <row r="27" spans="1:2" ht="12.75">
      <c r="A27" s="34" t="s">
        <v>118</v>
      </c>
      <c r="B27" s="52"/>
    </row>
    <row r="28" spans="1:2" ht="12.75">
      <c r="A28" s="93"/>
      <c r="B28" s="52"/>
    </row>
    <row r="29" spans="1:2" ht="12.75">
      <c r="A29" s="34" t="s">
        <v>119</v>
      </c>
      <c r="B29" s="52"/>
    </row>
    <row r="30" spans="1:2" ht="12.75">
      <c r="A30" s="93"/>
      <c r="B30" s="52"/>
    </row>
    <row r="31" spans="1:2" ht="12.75">
      <c r="A31" s="93"/>
      <c r="B31" s="52"/>
    </row>
    <row r="32" spans="1:2" ht="12.75">
      <c r="A32" s="34" t="s">
        <v>164</v>
      </c>
      <c r="B32" s="52"/>
    </row>
    <row r="33" spans="1:2" ht="12.75">
      <c r="A33" s="96"/>
      <c r="B33" s="52"/>
    </row>
    <row r="34" spans="1:2" ht="12.75">
      <c r="A34" s="96"/>
      <c r="B34" s="52"/>
    </row>
    <row r="35" spans="1:2" ht="12.75">
      <c r="A35" s="34" t="s">
        <v>128</v>
      </c>
      <c r="B35" s="52"/>
    </row>
    <row r="36" spans="1:2" ht="13.5" thickBot="1">
      <c r="A36" s="76"/>
      <c r="B36" s="52"/>
    </row>
    <row r="37" spans="1:2" ht="12.75">
      <c r="A37" s="39" t="s">
        <v>121</v>
      </c>
      <c r="B37" s="51"/>
    </row>
    <row r="38" spans="1:2" ht="12.75">
      <c r="A38" s="38"/>
      <c r="B38" s="50"/>
    </row>
    <row r="39" spans="1:2" ht="12.75">
      <c r="A39" s="38"/>
      <c r="B39" s="50"/>
    </row>
    <row r="40" spans="1:2" ht="13.5" thickBot="1">
      <c r="A40" s="36"/>
      <c r="B40" s="49"/>
    </row>
    <row r="41" spans="1:2" ht="12.75">
      <c r="A41" s="86">
        <f>REVENUE!A2</f>
        <v>0</v>
      </c>
      <c r="B41" s="86"/>
    </row>
    <row r="42" spans="1:2" ht="12.75">
      <c r="A42" s="86">
        <f>REVENUE!A2</f>
        <v>0</v>
      </c>
      <c r="B42" s="86"/>
    </row>
    <row r="43" spans="1:2" ht="13.5" thickBot="1">
      <c r="A43" s="86" t="s">
        <v>127</v>
      </c>
      <c r="B43" s="86" t="str">
        <f>REVENUE!C1</f>
        <v>Name of Contractor: ______________________________________________</v>
      </c>
    </row>
    <row r="44" spans="1:2" ht="13.5" thickBot="1">
      <c r="A44" s="40" t="s">
        <v>105</v>
      </c>
      <c r="B44" s="40" t="s">
        <v>106</v>
      </c>
    </row>
    <row r="45" spans="1:2" ht="12.75">
      <c r="A45" s="39" t="s">
        <v>123</v>
      </c>
      <c r="B45" s="55"/>
    </row>
    <row r="46" spans="1:2" ht="12.75">
      <c r="A46" s="95"/>
      <c r="B46" s="50"/>
    </row>
    <row r="47" spans="1:2" ht="12.75">
      <c r="A47" s="34" t="s">
        <v>120</v>
      </c>
      <c r="B47" s="50"/>
    </row>
    <row r="48" spans="1:2" ht="12.75">
      <c r="A48" s="93"/>
      <c r="B48" s="50"/>
    </row>
    <row r="49" spans="1:2" ht="12.75">
      <c r="A49" s="76"/>
      <c r="B49" s="50"/>
    </row>
    <row r="50" spans="1:2" ht="12.75">
      <c r="A50" s="34" t="s">
        <v>110</v>
      </c>
      <c r="B50" s="50"/>
    </row>
    <row r="51" spans="1:2" ht="12.75">
      <c r="A51" s="93"/>
      <c r="B51" s="50"/>
    </row>
    <row r="52" spans="1:2" ht="12.75">
      <c r="A52" s="93"/>
      <c r="B52" s="50"/>
    </row>
    <row r="53" spans="1:2" ht="12.75">
      <c r="A53" s="34" t="s">
        <v>111</v>
      </c>
      <c r="B53" s="50"/>
    </row>
    <row r="54" spans="1:2" ht="12.75">
      <c r="A54" s="93"/>
      <c r="B54" s="50"/>
    </row>
    <row r="55" spans="1:2" ht="12.75">
      <c r="A55" s="34" t="s">
        <v>112</v>
      </c>
      <c r="B55" s="50"/>
    </row>
    <row r="56" spans="1:2" ht="12.75">
      <c r="A56" s="93"/>
      <c r="B56" s="50"/>
    </row>
    <row r="57" spans="1:2" ht="12.75">
      <c r="A57" s="35" t="s">
        <v>113</v>
      </c>
      <c r="B57" s="54"/>
    </row>
    <row r="58" spans="1:2" ht="12.75">
      <c r="A58" s="94"/>
      <c r="B58" s="54"/>
    </row>
    <row r="59" spans="1:2" ht="12.75">
      <c r="A59" s="34" t="s">
        <v>114</v>
      </c>
      <c r="B59" s="50"/>
    </row>
    <row r="60" spans="1:2" ht="12.75">
      <c r="A60" s="93"/>
      <c r="B60" s="50"/>
    </row>
    <row r="61" spans="1:2" ht="12.75">
      <c r="A61" s="76"/>
      <c r="B61" s="50"/>
    </row>
    <row r="62" spans="1:2" ht="12.75">
      <c r="A62" s="34" t="s">
        <v>115</v>
      </c>
      <c r="B62" s="50"/>
    </row>
    <row r="63" spans="1:2" ht="12.75">
      <c r="A63" s="34" t="s">
        <v>116</v>
      </c>
      <c r="B63" s="50"/>
    </row>
    <row r="64" spans="1:2" ht="12.75">
      <c r="A64" s="93"/>
      <c r="B64" s="50"/>
    </row>
    <row r="65" spans="1:2" ht="12.75">
      <c r="A65" s="45" t="s">
        <v>171</v>
      </c>
      <c r="B65" s="50"/>
    </row>
    <row r="66" spans="1:2" ht="12.75">
      <c r="A66" s="93"/>
      <c r="B66" s="50"/>
    </row>
    <row r="67" spans="1:2" ht="12.75">
      <c r="A67" s="34" t="s">
        <v>166</v>
      </c>
      <c r="B67" s="50"/>
    </row>
    <row r="68" spans="1:2" ht="12.75">
      <c r="A68" s="93"/>
      <c r="B68" s="50"/>
    </row>
    <row r="69" spans="1:2" ht="12.75">
      <c r="A69" s="93"/>
      <c r="B69" s="50"/>
    </row>
    <row r="70" spans="1:2" ht="12.75">
      <c r="A70" s="34" t="s">
        <v>156</v>
      </c>
      <c r="B70" s="50"/>
    </row>
    <row r="71" spans="1:2" ht="12.75">
      <c r="A71" s="93"/>
      <c r="B71" s="50"/>
    </row>
    <row r="72" spans="1:2" ht="12.75">
      <c r="A72" s="93"/>
      <c r="B72" s="50"/>
    </row>
    <row r="73" spans="1:2" ht="12.75">
      <c r="A73" s="34" t="s">
        <v>167</v>
      </c>
      <c r="B73" s="50"/>
    </row>
    <row r="74" spans="1:2" ht="12.75">
      <c r="A74" s="93"/>
      <c r="B74" s="50"/>
    </row>
    <row r="75" spans="1:2" ht="12.75">
      <c r="A75" s="34" t="s">
        <v>168</v>
      </c>
      <c r="B75" s="50"/>
    </row>
    <row r="76" spans="1:2" ht="12.75">
      <c r="A76" s="93"/>
      <c r="B76" s="50"/>
    </row>
    <row r="77" spans="1:2" ht="12.75">
      <c r="A77" s="93"/>
      <c r="B77" s="50"/>
    </row>
    <row r="78" spans="1:2" ht="12.75">
      <c r="A78" s="34" t="s">
        <v>169</v>
      </c>
      <c r="B78" s="50"/>
    </row>
    <row r="79" spans="1:2" ht="12.75">
      <c r="A79" s="93"/>
      <c r="B79" s="50"/>
    </row>
    <row r="80" spans="1:2" ht="12.75">
      <c r="A80" s="92"/>
      <c r="B80" s="50"/>
    </row>
    <row r="81" spans="1:2" ht="12.75">
      <c r="A81" s="34" t="s">
        <v>170</v>
      </c>
      <c r="B81" s="50"/>
    </row>
    <row r="82" spans="1:2" ht="12.75">
      <c r="A82" s="92"/>
      <c r="B82" s="50"/>
    </row>
    <row r="83" spans="1:2" ht="13.5" thickBot="1">
      <c r="A83" s="81"/>
      <c r="B83" s="49"/>
    </row>
    <row r="84" ht="12.75">
      <c r="B84" t="s">
        <v>122</v>
      </c>
    </row>
  </sheetData>
  <sheetProtection sheet="1" objects="1" scenarios="1"/>
  <mergeCells count="1">
    <mergeCell ref="A2:B2"/>
  </mergeCells>
  <printOptions/>
  <pageMargins left="0.25" right="0.25" top="0.25" bottom="0.25" header="0.25" footer="0.25"/>
  <pageSetup firstPageNumber="5" useFirstPageNumber="1" horizontalDpi="600" verticalDpi="600" orientation="landscape" r:id="rId1"/>
  <headerFooter alignWithMargins="0">
    <oddFooter>&amp;CRevision Date: April 2007
Page &amp;P of 7</oddFooter>
  </headerFooter>
  <rowBreaks count="1" manualBreakCount="1">
    <brk id="41" max="1" man="1"/>
  </rowBreaks>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6" sqref="A6:A19"/>
    </sheetView>
  </sheetViews>
  <sheetFormatPr defaultColWidth="9.140625" defaultRowHeight="12.75"/>
  <cols>
    <col min="1" max="1" width="34.28125" style="0" customWidth="1"/>
    <col min="2" max="2" width="15.8515625" style="0" customWidth="1"/>
    <col min="3" max="3" width="12.7109375" style="75" customWidth="1"/>
    <col min="4" max="4" width="13.57421875" style="63" bestFit="1" customWidth="1"/>
    <col min="5" max="5" width="4.00390625" style="61" bestFit="1" customWidth="1"/>
    <col min="6" max="6" width="12.7109375" style="63" customWidth="1"/>
    <col min="7" max="7" width="4.00390625" style="65" bestFit="1" customWidth="1"/>
    <col min="8" max="8" width="13.57421875" style="63" bestFit="1" customWidth="1"/>
    <col min="9" max="9" width="4.00390625" style="65" bestFit="1" customWidth="1"/>
    <col min="10" max="10" width="12.7109375" style="63" customWidth="1"/>
    <col min="11" max="11" width="4.00390625" style="65" bestFit="1" customWidth="1"/>
    <col min="12" max="12" width="11.00390625" style="0" bestFit="1" customWidth="1"/>
  </cols>
  <sheetData>
    <row r="1" spans="1:11" ht="18" customHeight="1">
      <c r="A1" s="215" t="s">
        <v>175</v>
      </c>
      <c r="B1" s="86"/>
      <c r="C1" s="221" t="str">
        <f>REVENUE!C1</f>
        <v>Name of Contractor: ______________________________________________</v>
      </c>
      <c r="D1" s="216"/>
      <c r="E1" s="216"/>
      <c r="F1" s="216"/>
      <c r="G1" s="216"/>
      <c r="H1" s="216"/>
      <c r="I1" s="216"/>
      <c r="J1" s="216"/>
      <c r="K1" s="216"/>
    </row>
    <row r="2" spans="1:11" ht="24" customHeight="1" thickBot="1">
      <c r="A2" s="222" t="s">
        <v>174</v>
      </c>
      <c r="B2" s="222"/>
      <c r="C2" s="216">
        <f>REVENUE!A2</f>
        <v>0</v>
      </c>
      <c r="D2" s="216"/>
      <c r="E2" s="216"/>
      <c r="F2" s="216"/>
      <c r="G2" s="216"/>
      <c r="H2" s="216"/>
      <c r="I2" s="216"/>
      <c r="J2" s="97"/>
      <c r="K2" s="98"/>
    </row>
    <row r="3" spans="1:11" ht="15.75">
      <c r="A3" s="122"/>
      <c r="B3" s="184"/>
      <c r="C3" s="123" t="s">
        <v>86</v>
      </c>
      <c r="D3" s="190" t="s">
        <v>86</v>
      </c>
      <c r="E3" s="116"/>
      <c r="F3" s="124" t="s">
        <v>91</v>
      </c>
      <c r="G3" s="125"/>
      <c r="H3" s="124" t="s">
        <v>86</v>
      </c>
      <c r="I3" s="126"/>
      <c r="J3" s="124" t="s">
        <v>91</v>
      </c>
      <c r="K3" s="125"/>
    </row>
    <row r="4" spans="1:11" ht="12.75">
      <c r="A4" s="121" t="s">
        <v>99</v>
      </c>
      <c r="B4" s="185" t="s">
        <v>98</v>
      </c>
      <c r="C4" s="127" t="s">
        <v>87</v>
      </c>
      <c r="D4" s="191" t="s">
        <v>90</v>
      </c>
      <c r="E4" s="117" t="s">
        <v>93</v>
      </c>
      <c r="F4" s="128" t="s">
        <v>92</v>
      </c>
      <c r="G4" s="129" t="s">
        <v>94</v>
      </c>
      <c r="H4" s="128" t="s">
        <v>95</v>
      </c>
      <c r="I4" s="130" t="s">
        <v>93</v>
      </c>
      <c r="J4" s="131" t="s">
        <v>96</v>
      </c>
      <c r="K4" s="129" t="s">
        <v>94</v>
      </c>
    </row>
    <row r="5" spans="1:11" ht="15.75" thickBot="1">
      <c r="A5" s="132"/>
      <c r="B5" s="186"/>
      <c r="C5" s="133"/>
      <c r="D5" s="192" t="s">
        <v>89</v>
      </c>
      <c r="E5" s="118"/>
      <c r="F5" s="134" t="s">
        <v>89</v>
      </c>
      <c r="G5" s="135"/>
      <c r="H5" s="134" t="s">
        <v>89</v>
      </c>
      <c r="I5" s="136"/>
      <c r="J5" s="137" t="s">
        <v>97</v>
      </c>
      <c r="K5" s="135"/>
    </row>
    <row r="6" spans="1:12" ht="16.5" thickBot="1">
      <c r="A6" s="57"/>
      <c r="B6" s="174"/>
      <c r="C6" s="197"/>
      <c r="D6" s="178"/>
      <c r="E6" s="119" t="str">
        <f>IF(ISERROR((D6/C6)*100),"-",(D6/C6)*100)</f>
        <v>-</v>
      </c>
      <c r="F6" s="169"/>
      <c r="G6" s="138" t="str">
        <f>IF(ISERROR((F6/C6)*100),"-",(F6/C6)*100)</f>
        <v>-</v>
      </c>
      <c r="H6" s="169"/>
      <c r="I6" s="138" t="str">
        <f>IF(ISERROR((H6/C6)*100),"-",(H6/C6)*100)</f>
        <v>-</v>
      </c>
      <c r="J6" s="169"/>
      <c r="K6" s="140" t="str">
        <f>IF(ISERROR((J6/C6)*100),"-",(J6/C6)*100)</f>
        <v>-</v>
      </c>
      <c r="L6" s="83">
        <f>IF(AND(ISBLANK(C6),D6+H6=0)=TRUE,"",IF(AND(C6&lt;&gt;0,D6+H6=0)=TRUE,"",IF(C6&lt;&gt;D6+H6,"Error!  C6 must equal the total of D6 and H6","")))</f>
      </c>
    </row>
    <row r="7" spans="1:12" ht="16.5" thickBot="1">
      <c r="A7" s="58"/>
      <c r="B7" s="175"/>
      <c r="C7" s="196"/>
      <c r="D7" s="179"/>
      <c r="E7" s="119" t="str">
        <f aca="true" t="shared" si="0" ref="E7:E29">IF(ISERROR((D7/C7)*100),"-",(D7/C7)*100)</f>
        <v>-</v>
      </c>
      <c r="F7" s="170"/>
      <c r="G7" s="138" t="str">
        <f aca="true" t="shared" si="1" ref="G7:G29">IF(ISERROR((F7/C7)*100),"-",(F7/C7)*100)</f>
        <v>-</v>
      </c>
      <c r="H7" s="196"/>
      <c r="I7" s="138" t="str">
        <f aca="true" t="shared" si="2" ref="I7:I29">IF(ISERROR((H7/C7)*100),"-",(H7/C7)*100)</f>
        <v>-</v>
      </c>
      <c r="J7" s="196"/>
      <c r="K7" s="140" t="str">
        <f aca="true" t="shared" si="3" ref="K7:K29">IF(ISERROR((J7/C7)*100),"-",(J7/C7)*100)</f>
        <v>-</v>
      </c>
      <c r="L7" s="83">
        <f aca="true" t="shared" si="4" ref="L7:L28">IF(AND(ISBLANK(C7),D7+H7=0)=TRUE,"",IF(AND(C7&lt;&gt;0,D7+H7=0)=TRUE,"",IF(C7&lt;&gt;D7+H7,"Error!  C6 must equal the total of D6 and H6","")))</f>
      </c>
    </row>
    <row r="8" spans="1:12" ht="16.5" thickBot="1">
      <c r="A8" s="58"/>
      <c r="B8" s="175"/>
      <c r="C8" s="196"/>
      <c r="D8" s="179"/>
      <c r="E8" s="119" t="str">
        <f t="shared" si="0"/>
        <v>-</v>
      </c>
      <c r="F8" s="170"/>
      <c r="G8" s="138" t="str">
        <f t="shared" si="1"/>
        <v>-</v>
      </c>
      <c r="H8" s="196"/>
      <c r="I8" s="138" t="str">
        <f t="shared" si="2"/>
        <v>-</v>
      </c>
      <c r="J8" s="196"/>
      <c r="K8" s="140" t="str">
        <f t="shared" si="3"/>
        <v>-</v>
      </c>
      <c r="L8" s="83">
        <f t="shared" si="4"/>
      </c>
    </row>
    <row r="9" spans="1:12" ht="16.5" thickBot="1">
      <c r="A9" s="58"/>
      <c r="B9" s="175"/>
      <c r="C9" s="196"/>
      <c r="D9" s="179"/>
      <c r="E9" s="119" t="str">
        <f t="shared" si="0"/>
        <v>-</v>
      </c>
      <c r="F9" s="170"/>
      <c r="G9" s="138" t="str">
        <f t="shared" si="1"/>
        <v>-</v>
      </c>
      <c r="H9" s="196"/>
      <c r="I9" s="138" t="str">
        <f t="shared" si="2"/>
        <v>-</v>
      </c>
      <c r="J9" s="196"/>
      <c r="K9" s="140" t="str">
        <f t="shared" si="3"/>
        <v>-</v>
      </c>
      <c r="L9" s="83">
        <f t="shared" si="4"/>
      </c>
    </row>
    <row r="10" spans="1:12" ht="16.5" thickBot="1">
      <c r="A10" s="58"/>
      <c r="B10" s="175"/>
      <c r="C10" s="196"/>
      <c r="D10" s="179"/>
      <c r="E10" s="119" t="str">
        <f t="shared" si="0"/>
        <v>-</v>
      </c>
      <c r="F10" s="170"/>
      <c r="G10" s="138" t="str">
        <f t="shared" si="1"/>
        <v>-</v>
      </c>
      <c r="H10" s="196"/>
      <c r="I10" s="138" t="str">
        <f t="shared" si="2"/>
        <v>-</v>
      </c>
      <c r="J10" s="196"/>
      <c r="K10" s="140" t="str">
        <f t="shared" si="3"/>
        <v>-</v>
      </c>
      <c r="L10" s="83">
        <f t="shared" si="4"/>
      </c>
    </row>
    <row r="11" spans="1:12" ht="16.5" thickBot="1">
      <c r="A11" s="58"/>
      <c r="B11" s="175"/>
      <c r="C11" s="196"/>
      <c r="D11" s="179"/>
      <c r="E11" s="119" t="str">
        <f t="shared" si="0"/>
        <v>-</v>
      </c>
      <c r="F11" s="170"/>
      <c r="G11" s="138" t="str">
        <f t="shared" si="1"/>
        <v>-</v>
      </c>
      <c r="H11" s="196"/>
      <c r="I11" s="138" t="str">
        <f t="shared" si="2"/>
        <v>-</v>
      </c>
      <c r="J11" s="196"/>
      <c r="K11" s="140" t="str">
        <f t="shared" si="3"/>
        <v>-</v>
      </c>
      <c r="L11" s="83">
        <f t="shared" si="4"/>
      </c>
    </row>
    <row r="12" spans="1:12" ht="16.5" thickBot="1">
      <c r="A12" s="58"/>
      <c r="B12" s="175"/>
      <c r="C12" s="196"/>
      <c r="D12" s="179"/>
      <c r="E12" s="119" t="str">
        <f t="shared" si="0"/>
        <v>-</v>
      </c>
      <c r="F12" s="170"/>
      <c r="G12" s="138" t="str">
        <f t="shared" si="1"/>
        <v>-</v>
      </c>
      <c r="H12" s="196"/>
      <c r="I12" s="138" t="str">
        <f t="shared" si="2"/>
        <v>-</v>
      </c>
      <c r="J12" s="196"/>
      <c r="K12" s="140" t="str">
        <f t="shared" si="3"/>
        <v>-</v>
      </c>
      <c r="L12" s="83">
        <f t="shared" si="4"/>
      </c>
    </row>
    <row r="13" spans="1:12" ht="16.5" thickBot="1">
      <c r="A13" s="59"/>
      <c r="B13" s="175"/>
      <c r="C13" s="196"/>
      <c r="D13" s="179"/>
      <c r="E13" s="119" t="str">
        <f t="shared" si="0"/>
        <v>-</v>
      </c>
      <c r="F13" s="170"/>
      <c r="G13" s="138" t="str">
        <f t="shared" si="1"/>
        <v>-</v>
      </c>
      <c r="H13" s="196"/>
      <c r="I13" s="138" t="str">
        <f t="shared" si="2"/>
        <v>-</v>
      </c>
      <c r="J13" s="196"/>
      <c r="K13" s="140" t="str">
        <f t="shared" si="3"/>
        <v>-</v>
      </c>
      <c r="L13" s="83">
        <f t="shared" si="4"/>
      </c>
    </row>
    <row r="14" spans="1:12" ht="16.5" thickBot="1">
      <c r="A14" s="58"/>
      <c r="B14" s="175"/>
      <c r="C14" s="196"/>
      <c r="D14" s="179"/>
      <c r="E14" s="119" t="str">
        <f t="shared" si="0"/>
        <v>-</v>
      </c>
      <c r="F14" s="170"/>
      <c r="G14" s="138" t="str">
        <f t="shared" si="1"/>
        <v>-</v>
      </c>
      <c r="H14" s="170"/>
      <c r="I14" s="138" t="str">
        <f t="shared" si="2"/>
        <v>-</v>
      </c>
      <c r="J14" s="170"/>
      <c r="K14" s="140" t="str">
        <f t="shared" si="3"/>
        <v>-</v>
      </c>
      <c r="L14" s="83">
        <f t="shared" si="4"/>
      </c>
    </row>
    <row r="15" spans="1:12" ht="16.5" thickBot="1">
      <c r="A15" s="58"/>
      <c r="B15" s="175"/>
      <c r="C15" s="196"/>
      <c r="D15" s="179"/>
      <c r="E15" s="119" t="str">
        <f t="shared" si="0"/>
        <v>-</v>
      </c>
      <c r="F15" s="170"/>
      <c r="G15" s="138" t="str">
        <f t="shared" si="1"/>
        <v>-</v>
      </c>
      <c r="H15" s="170"/>
      <c r="I15" s="138" t="str">
        <f t="shared" si="2"/>
        <v>-</v>
      </c>
      <c r="J15" s="170"/>
      <c r="K15" s="140" t="str">
        <f t="shared" si="3"/>
        <v>-</v>
      </c>
      <c r="L15" s="83">
        <f t="shared" si="4"/>
      </c>
    </row>
    <row r="16" spans="1:12" ht="16.5" thickBot="1">
      <c r="A16" s="59"/>
      <c r="B16" s="175"/>
      <c r="C16" s="196"/>
      <c r="D16" s="179"/>
      <c r="E16" s="119" t="str">
        <f t="shared" si="0"/>
        <v>-</v>
      </c>
      <c r="F16" s="170"/>
      <c r="G16" s="138" t="str">
        <f t="shared" si="1"/>
        <v>-</v>
      </c>
      <c r="H16" s="170"/>
      <c r="I16" s="138" t="str">
        <f t="shared" si="2"/>
        <v>-</v>
      </c>
      <c r="J16" s="170"/>
      <c r="K16" s="140" t="str">
        <f t="shared" si="3"/>
        <v>-</v>
      </c>
      <c r="L16" s="83">
        <f t="shared" si="4"/>
      </c>
    </row>
    <row r="17" spans="1:12" ht="16.5" thickBot="1">
      <c r="A17" s="59"/>
      <c r="B17" s="175"/>
      <c r="C17" s="196"/>
      <c r="D17" s="180"/>
      <c r="E17" s="119" t="str">
        <f t="shared" si="0"/>
        <v>-</v>
      </c>
      <c r="F17" s="171"/>
      <c r="G17" s="138" t="str">
        <f t="shared" si="1"/>
        <v>-</v>
      </c>
      <c r="H17" s="170"/>
      <c r="I17" s="138" t="str">
        <f t="shared" si="2"/>
        <v>-</v>
      </c>
      <c r="J17" s="170"/>
      <c r="K17" s="140" t="str">
        <f t="shared" si="3"/>
        <v>-</v>
      </c>
      <c r="L17" s="83">
        <f t="shared" si="4"/>
      </c>
    </row>
    <row r="18" spans="1:12" ht="16.5" thickBot="1">
      <c r="A18" s="59"/>
      <c r="B18" s="175"/>
      <c r="C18" s="196"/>
      <c r="D18" s="179"/>
      <c r="E18" s="119" t="str">
        <f t="shared" si="0"/>
        <v>-</v>
      </c>
      <c r="F18" s="170"/>
      <c r="G18" s="138" t="str">
        <f t="shared" si="1"/>
        <v>-</v>
      </c>
      <c r="H18" s="170"/>
      <c r="I18" s="138" t="str">
        <f t="shared" si="2"/>
        <v>-</v>
      </c>
      <c r="J18" s="170"/>
      <c r="K18" s="140" t="str">
        <f t="shared" si="3"/>
        <v>-</v>
      </c>
      <c r="L18" s="83">
        <f t="shared" si="4"/>
      </c>
    </row>
    <row r="19" spans="1:12" ht="16.5" thickBot="1">
      <c r="A19" s="58"/>
      <c r="B19" s="175"/>
      <c r="C19" s="196"/>
      <c r="D19" s="179"/>
      <c r="E19" s="119" t="str">
        <f t="shared" si="0"/>
        <v>-</v>
      </c>
      <c r="F19" s="170"/>
      <c r="G19" s="138" t="str">
        <f t="shared" si="1"/>
        <v>-</v>
      </c>
      <c r="H19" s="170"/>
      <c r="I19" s="138" t="str">
        <f t="shared" si="2"/>
        <v>-</v>
      </c>
      <c r="J19" s="170"/>
      <c r="K19" s="140" t="str">
        <f t="shared" si="3"/>
        <v>-</v>
      </c>
      <c r="L19" s="83">
        <f t="shared" si="4"/>
      </c>
    </row>
    <row r="20" spans="1:12" ht="16.5" thickBot="1">
      <c r="A20" s="58"/>
      <c r="B20" s="175"/>
      <c r="C20" s="196"/>
      <c r="D20" s="179"/>
      <c r="E20" s="119" t="str">
        <f t="shared" si="0"/>
        <v>-</v>
      </c>
      <c r="F20" s="170"/>
      <c r="G20" s="138" t="str">
        <f t="shared" si="1"/>
        <v>-</v>
      </c>
      <c r="H20" s="170"/>
      <c r="I20" s="138" t="str">
        <f t="shared" si="2"/>
        <v>-</v>
      </c>
      <c r="J20" s="170"/>
      <c r="K20" s="140" t="str">
        <f t="shared" si="3"/>
        <v>-</v>
      </c>
      <c r="L20" s="83">
        <f t="shared" si="4"/>
      </c>
    </row>
    <row r="21" spans="1:12" ht="16.5" thickBot="1">
      <c r="A21" s="58"/>
      <c r="B21" s="175"/>
      <c r="C21" s="196"/>
      <c r="D21" s="179"/>
      <c r="E21" s="119" t="str">
        <f t="shared" si="0"/>
        <v>-</v>
      </c>
      <c r="F21" s="170"/>
      <c r="G21" s="138" t="str">
        <f t="shared" si="1"/>
        <v>-</v>
      </c>
      <c r="H21" s="170"/>
      <c r="I21" s="138" t="str">
        <f t="shared" si="2"/>
        <v>-</v>
      </c>
      <c r="J21" s="170"/>
      <c r="K21" s="140" t="str">
        <f t="shared" si="3"/>
        <v>-</v>
      </c>
      <c r="L21" s="83">
        <f t="shared" si="4"/>
      </c>
    </row>
    <row r="22" spans="1:12" ht="16.5" thickBot="1">
      <c r="A22" s="58"/>
      <c r="B22" s="175"/>
      <c r="C22" s="196"/>
      <c r="D22" s="179"/>
      <c r="E22" s="119" t="str">
        <f t="shared" si="0"/>
        <v>-</v>
      </c>
      <c r="F22" s="170"/>
      <c r="G22" s="138" t="str">
        <f t="shared" si="1"/>
        <v>-</v>
      </c>
      <c r="H22" s="170"/>
      <c r="I22" s="138" t="str">
        <f t="shared" si="2"/>
        <v>-</v>
      </c>
      <c r="J22" s="170"/>
      <c r="K22" s="140" t="str">
        <f t="shared" si="3"/>
        <v>-</v>
      </c>
      <c r="L22" s="83">
        <f t="shared" si="4"/>
      </c>
    </row>
    <row r="23" spans="1:12" ht="16.5" thickBot="1">
      <c r="A23" s="58"/>
      <c r="B23" s="175"/>
      <c r="C23" s="196"/>
      <c r="D23" s="179"/>
      <c r="E23" s="119" t="str">
        <f t="shared" si="0"/>
        <v>-</v>
      </c>
      <c r="F23" s="170"/>
      <c r="G23" s="138" t="str">
        <f t="shared" si="1"/>
        <v>-</v>
      </c>
      <c r="H23" s="170"/>
      <c r="I23" s="138" t="str">
        <f t="shared" si="2"/>
        <v>-</v>
      </c>
      <c r="J23" s="170"/>
      <c r="K23" s="140" t="str">
        <f t="shared" si="3"/>
        <v>-</v>
      </c>
      <c r="L23" s="83">
        <f t="shared" si="4"/>
      </c>
    </row>
    <row r="24" spans="1:12" ht="16.5" thickBot="1">
      <c r="A24" s="58"/>
      <c r="B24" s="175"/>
      <c r="C24" s="196"/>
      <c r="D24" s="179"/>
      <c r="E24" s="119" t="str">
        <f t="shared" si="0"/>
        <v>-</v>
      </c>
      <c r="F24" s="170"/>
      <c r="G24" s="138" t="str">
        <f t="shared" si="1"/>
        <v>-</v>
      </c>
      <c r="H24" s="170"/>
      <c r="I24" s="138" t="str">
        <f t="shared" si="2"/>
        <v>-</v>
      </c>
      <c r="J24" s="170"/>
      <c r="K24" s="140" t="str">
        <f t="shared" si="3"/>
        <v>-</v>
      </c>
      <c r="L24" s="83">
        <f t="shared" si="4"/>
      </c>
    </row>
    <row r="25" spans="1:12" ht="16.5" thickBot="1">
      <c r="A25" s="58"/>
      <c r="B25" s="175"/>
      <c r="C25" s="196"/>
      <c r="D25" s="179"/>
      <c r="E25" s="119" t="str">
        <f t="shared" si="0"/>
        <v>-</v>
      </c>
      <c r="F25" s="170"/>
      <c r="G25" s="138" t="str">
        <f t="shared" si="1"/>
        <v>-</v>
      </c>
      <c r="H25" s="170"/>
      <c r="I25" s="138" t="str">
        <f t="shared" si="2"/>
        <v>-</v>
      </c>
      <c r="J25" s="170"/>
      <c r="K25" s="140" t="str">
        <f t="shared" si="3"/>
        <v>-</v>
      </c>
      <c r="L25" s="83">
        <f t="shared" si="4"/>
      </c>
    </row>
    <row r="26" spans="1:12" ht="16.5" thickBot="1">
      <c r="A26" s="58"/>
      <c r="B26" s="175"/>
      <c r="C26" s="196"/>
      <c r="D26" s="179"/>
      <c r="E26" s="119" t="str">
        <f t="shared" si="0"/>
        <v>-</v>
      </c>
      <c r="F26" s="170"/>
      <c r="G26" s="138" t="str">
        <f t="shared" si="1"/>
        <v>-</v>
      </c>
      <c r="H26" s="170"/>
      <c r="I26" s="138" t="str">
        <f t="shared" si="2"/>
        <v>-</v>
      </c>
      <c r="J26" s="170"/>
      <c r="K26" s="140" t="str">
        <f t="shared" si="3"/>
        <v>-</v>
      </c>
      <c r="L26" s="83">
        <f t="shared" si="4"/>
      </c>
    </row>
    <row r="27" spans="1:12" ht="16.5" thickBot="1">
      <c r="A27" s="58"/>
      <c r="B27" s="175"/>
      <c r="C27" s="196"/>
      <c r="D27" s="179"/>
      <c r="E27" s="119" t="str">
        <f t="shared" si="0"/>
        <v>-</v>
      </c>
      <c r="F27" s="170"/>
      <c r="G27" s="138" t="str">
        <f t="shared" si="1"/>
        <v>-</v>
      </c>
      <c r="H27" s="170"/>
      <c r="I27" s="138" t="str">
        <f t="shared" si="2"/>
        <v>-</v>
      </c>
      <c r="J27" s="170"/>
      <c r="K27" s="140" t="str">
        <f t="shared" si="3"/>
        <v>-</v>
      </c>
      <c r="L27" s="83">
        <f t="shared" si="4"/>
      </c>
    </row>
    <row r="28" spans="1:12" ht="16.5" thickBot="1">
      <c r="A28" s="60"/>
      <c r="B28" s="176"/>
      <c r="C28" s="199"/>
      <c r="D28" s="181"/>
      <c r="E28" s="120" t="str">
        <f t="shared" si="0"/>
        <v>-</v>
      </c>
      <c r="F28" s="172"/>
      <c r="G28" s="139" t="str">
        <f t="shared" si="1"/>
        <v>-</v>
      </c>
      <c r="H28" s="172"/>
      <c r="I28" s="139" t="str">
        <f t="shared" si="2"/>
        <v>-</v>
      </c>
      <c r="J28" s="172"/>
      <c r="K28" s="141" t="str">
        <f t="shared" si="3"/>
        <v>-</v>
      </c>
      <c r="L28" s="83">
        <f t="shared" si="4"/>
      </c>
    </row>
    <row r="29" spans="1:11" ht="21" customHeight="1" thickBot="1" thickTop="1">
      <c r="A29" s="99"/>
      <c r="B29" s="177" t="s">
        <v>100</v>
      </c>
      <c r="C29" s="198" t="str">
        <f>IF(SUM(C6:C28)=0,"-",SUM(C6:C28))</f>
        <v>-</v>
      </c>
      <c r="D29" s="173" t="str">
        <f>IF(SUM(D6:D28)=0,"-",SUM(D6:D28))</f>
        <v>-</v>
      </c>
      <c r="E29" s="100" t="str">
        <f t="shared" si="0"/>
        <v>-</v>
      </c>
      <c r="F29" s="173" t="str">
        <f>IF(SUM(F6:F28)=0,"-",SUM(F6:F28))</f>
        <v>-</v>
      </c>
      <c r="G29" s="100" t="str">
        <f t="shared" si="1"/>
        <v>-</v>
      </c>
      <c r="H29" s="198" t="str">
        <f>IF(SUM(H6:H28)=0,"-",SUM(H6:H28))</f>
        <v>-</v>
      </c>
      <c r="I29" s="100" t="str">
        <f t="shared" si="2"/>
        <v>-</v>
      </c>
      <c r="J29" s="173" t="str">
        <f>IF(SUM(J6:J28)=0,"-",SUM(J6:J28))</f>
        <v>-</v>
      </c>
      <c r="K29" s="100" t="str">
        <f t="shared" si="3"/>
        <v>-</v>
      </c>
    </row>
    <row r="30" spans="1:11" ht="13.5" thickTop="1">
      <c r="A30" s="101" t="s">
        <v>173</v>
      </c>
      <c r="B30" s="187" t="s">
        <v>129</v>
      </c>
      <c r="C30" s="182" t="s">
        <v>130</v>
      </c>
      <c r="D30" s="193" t="s">
        <v>131</v>
      </c>
      <c r="E30" s="103"/>
      <c r="F30" s="102" t="s">
        <v>132</v>
      </c>
      <c r="G30" s="104"/>
      <c r="H30" s="182" t="s">
        <v>133</v>
      </c>
      <c r="I30" s="104" t="s">
        <v>88</v>
      </c>
      <c r="J30" s="102" t="s">
        <v>134</v>
      </c>
      <c r="K30" s="105"/>
    </row>
    <row r="31" spans="1:11" ht="12.75">
      <c r="A31" s="106"/>
      <c r="B31" s="188"/>
      <c r="C31" s="107"/>
      <c r="D31" s="194" t="s">
        <v>101</v>
      </c>
      <c r="E31" s="109"/>
      <c r="F31" s="108" t="s">
        <v>101</v>
      </c>
      <c r="G31" s="64"/>
      <c r="H31" s="108" t="s">
        <v>104</v>
      </c>
      <c r="I31" s="64"/>
      <c r="J31" s="108" t="s">
        <v>104</v>
      </c>
      <c r="K31" s="64"/>
    </row>
    <row r="32" spans="1:11" ht="13.5" thickBot="1">
      <c r="A32" s="110" t="s">
        <v>172</v>
      </c>
      <c r="B32" s="189"/>
      <c r="C32" s="111"/>
      <c r="D32" s="195" t="s">
        <v>102</v>
      </c>
      <c r="E32" s="113"/>
      <c r="F32" s="112" t="s">
        <v>103</v>
      </c>
      <c r="G32" s="114"/>
      <c r="H32" s="112" t="s">
        <v>102</v>
      </c>
      <c r="I32" s="114"/>
      <c r="J32" s="112" t="s">
        <v>103</v>
      </c>
      <c r="K32" s="114"/>
    </row>
    <row r="33" spans="1:10" ht="79.5" customHeight="1">
      <c r="A33" s="1"/>
      <c r="D33" s="115">
        <f>IF(ISBLANK(EXPENSES!B6),"",IF(SALARY!D29=EXPENSES!B6,"","Error! Column D total must equal Page 2, Line 1, Column B"))</f>
      </c>
      <c r="F33" s="115">
        <f>IF(ISBLANK(EXPENSES!I6),"",IF(F29=EXPENSES!I6,"","Error! Column E total must equal Page 2, Line 1, Column I"))</f>
      </c>
      <c r="H33" s="115">
        <f>IF(ISBLANK(EXPENSES!B36),"",IF(H29&lt;&gt;EXPENSES!B36,"Error! Column F total must equal Page 3, Line 1, Column B",""))</f>
      </c>
      <c r="J33" s="115">
        <f>IF(ISBLANK(EXPENSES!I36),"",IF(J29=EXPENSES!I36,"","Error! Column G total must equal Page 3, Line 1, Column I"))</f>
      </c>
    </row>
  </sheetData>
  <sheetProtection sheet="1" objects="1" scenarios="1"/>
  <mergeCells count="3">
    <mergeCell ref="C2:I2"/>
    <mergeCell ref="C1:K1"/>
    <mergeCell ref="A2:B2"/>
  </mergeCells>
  <printOptions/>
  <pageMargins left="0.25" right="0.25" top="0.25" bottom="0.25" header="0.25" footer="0.25"/>
  <pageSetup firstPageNumber="7" useFirstPageNumber="1" horizontalDpi="600" verticalDpi="600" orientation="landscape" r:id="rId2"/>
  <headerFooter alignWithMargins="0">
    <oddFooter>&amp;CRevision Date: April 2007
Page &amp;P of 7</oddFooter>
  </headerFooter>
  <ignoredErrors>
    <ignoredError sqref="C1:C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dc:creator>
  <cp:keywords/>
  <dc:description/>
  <cp:lastModifiedBy>Seth Teague</cp:lastModifiedBy>
  <cp:lastPrinted>2014-03-13T15:38:55Z</cp:lastPrinted>
  <dcterms:created xsi:type="dcterms:W3CDTF">2001-11-30T23:54:48Z</dcterms:created>
  <dcterms:modified xsi:type="dcterms:W3CDTF">2019-03-29T20:50:30Z</dcterms:modified>
  <cp:category/>
  <cp:version/>
  <cp:contentType/>
  <cp:contentStatus/>
</cp:coreProperties>
</file>